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Rozpočet\2021\"/>
    </mc:Choice>
  </mc:AlternateContent>
  <xr:revisionPtr revIDLastSave="0" documentId="13_ncr:1_{A7BABDBB-8069-4008-881A-AB76E5ABD3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6.P " sheetId="4" r:id="rId1"/>
    <sheet name="6.V" sheetId="5" r:id="rId2"/>
  </sheets>
  <calcPr calcId="181029"/>
</workbook>
</file>

<file path=xl/calcChain.xml><?xml version="1.0" encoding="utf-8"?>
<calcChain xmlns="http://schemas.openxmlformats.org/spreadsheetml/2006/main">
  <c r="H48" i="4" l="1"/>
  <c r="H9" i="4"/>
  <c r="H178" i="5"/>
  <c r="H181" i="5" s="1"/>
  <c r="I178" i="5"/>
  <c r="I181" i="5" s="1"/>
  <c r="H37" i="4"/>
  <c r="G178" i="5"/>
  <c r="G181" i="5" s="1"/>
  <c r="G63" i="4"/>
  <c r="F178" i="5"/>
  <c r="F181" i="5" s="1"/>
  <c r="F63" i="4"/>
  <c r="I63" i="4"/>
  <c r="E63" i="4"/>
  <c r="H63" i="4" l="1"/>
  <c r="D178" i="5"/>
  <c r="E178" i="5"/>
  <c r="E181" i="5" s="1"/>
  <c r="D63" i="4" l="1"/>
  <c r="D181" i="5" l="1"/>
</calcChain>
</file>

<file path=xl/sharedStrings.xml><?xml version="1.0" encoding="utf-8"?>
<sst xmlns="http://schemas.openxmlformats.org/spreadsheetml/2006/main" count="372" uniqueCount="192">
  <si>
    <t>Daňové příjmy třída 1</t>
  </si>
  <si>
    <t>Nedaňové příjmy třída 2</t>
  </si>
  <si>
    <t>Přijaté dotace třída 4</t>
  </si>
  <si>
    <t>Sběr a svoz komunál.odpadu</t>
  </si>
  <si>
    <t>Skupina   l</t>
  </si>
  <si>
    <t>Skupina  2</t>
  </si>
  <si>
    <t>Skupina  3</t>
  </si>
  <si>
    <t>Skupina  5</t>
  </si>
  <si>
    <t>Skupina  6</t>
  </si>
  <si>
    <t>BĚŽNÉ VÝDAJE</t>
  </si>
  <si>
    <t>Výdaje celkem</t>
  </si>
  <si>
    <t>Příjmy celkem</t>
  </si>
  <si>
    <t>Daň z příjmů fyzic.osob ze závislé činn.</t>
  </si>
  <si>
    <t>Daň z příjmů fyzic.osob ze sam výd.činn.</t>
  </si>
  <si>
    <t>Daň z příjmů fyzic.osob z kapit.výn.</t>
  </si>
  <si>
    <t>Daň z příjmů právnických osob</t>
  </si>
  <si>
    <t>Daň z přidané hodnoty</t>
  </si>
  <si>
    <t>Poplatek za likvidaci komunálního odpadu</t>
  </si>
  <si>
    <t>Poplatek ze psů</t>
  </si>
  <si>
    <t>Správní poplatky</t>
  </si>
  <si>
    <t>Daň z nemovitostí</t>
  </si>
  <si>
    <t>v tis. Kč</t>
  </si>
  <si>
    <t>§</t>
  </si>
  <si>
    <t>položka</t>
  </si>
  <si>
    <t>Podnikání a restr.zem.  (nájem z pozemků)</t>
  </si>
  <si>
    <t>Pitná voda   (vodné)</t>
  </si>
  <si>
    <t>Bytové hospodářství  (nájem z bytů)</t>
  </si>
  <si>
    <t>Ostatní záležitosti sdělov.prostředků  (noviny Naše listy)</t>
  </si>
  <si>
    <t>Činnosti knihovnické  (zápisné MK, internet)</t>
  </si>
  <si>
    <t>Obecné příjmy z finančních operací  (úroky)</t>
  </si>
  <si>
    <t>Správa v lesním hospodářství  (lesní hospodář)</t>
  </si>
  <si>
    <t>Ostatní neinvestiční dotace ze SR  (od ÚP)</t>
  </si>
  <si>
    <t>schválený</t>
  </si>
  <si>
    <t>rozpočet</t>
  </si>
  <si>
    <t>(pronájem hospody)</t>
  </si>
  <si>
    <t>(materiál)</t>
  </si>
  <si>
    <t>Silnice  (materiál)</t>
  </si>
  <si>
    <t>(opravy a udržování)</t>
  </si>
  <si>
    <t>(elektrická energie)</t>
  </si>
  <si>
    <t>(ostatní služby)</t>
  </si>
  <si>
    <t>(platby daní a poplatků)</t>
  </si>
  <si>
    <t>Odvádění a čistění odpadních vod  (materiál)</t>
  </si>
  <si>
    <t>(knihy, učební pomůcky a tisk)</t>
  </si>
  <si>
    <t>Záležitosti kultury kronika  (ostatní osobní výdaje)</t>
  </si>
  <si>
    <t>Činnost knihovnická  (ostatní osobní výdaje)</t>
  </si>
  <si>
    <t>(věcné dary)</t>
  </si>
  <si>
    <t>(pohonné hmoty a maziva)</t>
  </si>
  <si>
    <t>(nájemné)</t>
  </si>
  <si>
    <t>(ostatní osobní výdaje)</t>
  </si>
  <si>
    <t>(pov.poj. na soc.zabezpečení)</t>
  </si>
  <si>
    <t>(pov.poj. na veř.zdrav.poj.)</t>
  </si>
  <si>
    <t>(služby peněžních ústavů)</t>
  </si>
  <si>
    <t>Místní zastupitelské orgány  (ostatní osobní výdaje)</t>
  </si>
  <si>
    <t>(odměny členům zastupitelstva obcí)</t>
  </si>
  <si>
    <t>(cestovné.)</t>
  </si>
  <si>
    <t>(pov.poj. na úraz.poj.)</t>
  </si>
  <si>
    <t>(služby telekom a radiokom.)</t>
  </si>
  <si>
    <t>(služby školení a vzdělávání)</t>
  </si>
  <si>
    <t>(pohoštění)</t>
  </si>
  <si>
    <t>(poskytované neinv.příspěvky)</t>
  </si>
  <si>
    <t>(ostatní neinv.transf.nezisk org.)</t>
  </si>
  <si>
    <t>(ostatní neinv.transf.VR )</t>
  </si>
  <si>
    <t>Obecné výdaje z finančních operací  (úroky vlastní)</t>
  </si>
  <si>
    <t>Bytové hospodářství  (elektrická energie)</t>
  </si>
  <si>
    <t>(DHDM)</t>
  </si>
  <si>
    <t>(dary obyvatelstvu)</t>
  </si>
  <si>
    <t>Činnost místní správy  (platy zaměstnanců)</t>
  </si>
  <si>
    <t>Činnost místní správy  (služby OÚ)</t>
  </si>
  <si>
    <t>Záležitosti kultury SPOZ  (materiál)</t>
  </si>
  <si>
    <t>(nákup materiálu)</t>
  </si>
  <si>
    <t>(školení a vzdělávání)</t>
  </si>
  <si>
    <t>(konzult., porad. a práv. služby)</t>
  </si>
  <si>
    <t xml:space="preserve">                                             (ostatní služby)</t>
  </si>
  <si>
    <t>Úpravy drobných vodních toků  (materiál)</t>
  </si>
  <si>
    <t>(služby skolení a vzdělávání)</t>
  </si>
  <si>
    <t>Rozhlas a televize  (materiál)</t>
  </si>
  <si>
    <t>(cestovné)</t>
  </si>
  <si>
    <t xml:space="preserve">                  (přijaté náhrady)</t>
  </si>
  <si>
    <t xml:space="preserve">                            (ostatní služby)</t>
  </si>
  <si>
    <t xml:space="preserve">                            (poskyt.neinv.náhr.a příspěvky)</t>
  </si>
  <si>
    <t>(ostatní neiv.dotace nezisk.a pod.org.)</t>
  </si>
  <si>
    <t>(platby daní a poplatků SR)</t>
  </si>
  <si>
    <t>Sběr a svoz ostat.odpadu (nákup materiálu)</t>
  </si>
  <si>
    <t xml:space="preserve">                           (nákup ostatních služeb)</t>
  </si>
  <si>
    <t xml:space="preserve">                           (ostatní osobní výdaje)</t>
  </si>
  <si>
    <t>1. úprava</t>
  </si>
  <si>
    <t>rozpočtu</t>
  </si>
  <si>
    <t>navýšení</t>
  </si>
  <si>
    <t>rozpočtu o</t>
  </si>
  <si>
    <t>(ostatní nákup DNM)</t>
  </si>
  <si>
    <t xml:space="preserve">         (ostatní nákup DNM)</t>
  </si>
  <si>
    <t>(programové vybavení)</t>
  </si>
  <si>
    <t>(prádlo, oděv, obuv)</t>
  </si>
  <si>
    <t>(přijaté neinvestiční dary)</t>
  </si>
  <si>
    <t>Neinv.přijaté dotace ze SR</t>
  </si>
  <si>
    <t>Veřejné osvětlení  (ostatní osobní výdaje)</t>
  </si>
  <si>
    <t>(platby daní a poplatků )</t>
  </si>
  <si>
    <t>(platby daní a popl.kraj., obcím)</t>
  </si>
  <si>
    <t>Celkem</t>
  </si>
  <si>
    <t>Ostatní finanční operace (platby daní a poplatků)</t>
  </si>
  <si>
    <t>Komun.služby a územ.rozvoj (příjmy z prodeje pozemků)</t>
  </si>
  <si>
    <t>(náhrady mezd v době nemoci)</t>
  </si>
  <si>
    <t>(pozemky)</t>
  </si>
  <si>
    <t>(ostatní neinv.výdaje jinde nezařazené)</t>
  </si>
  <si>
    <t>Pohřebnictví         (materiál)</t>
  </si>
  <si>
    <t>(budovy, haly a stavby)</t>
  </si>
  <si>
    <t>(ostatní neinvestiční transfery obyvatelstvu)</t>
  </si>
  <si>
    <t>Převody vlastním fondům (převody vlastním účtům)</t>
  </si>
  <si>
    <t>(prodej zboží)</t>
  </si>
  <si>
    <t>Daň z příjmů právnických osob za obce</t>
  </si>
  <si>
    <t>Pitná voda  (ostatní osobní výdaje)</t>
  </si>
  <si>
    <t>(služby zpracování dat)</t>
  </si>
  <si>
    <t>Ostatní činnosti (úhrady sankcí jiným rozpočtům)</t>
  </si>
  <si>
    <t>Pěstební činnost (služby)</t>
  </si>
  <si>
    <t>(přijaté příspěvky na pořízení DM)</t>
  </si>
  <si>
    <t>Odvád.a čist.odp.vod. (přijaté příspěvky na pořízení DM)</t>
  </si>
  <si>
    <t>Pohřebnictví (služby)</t>
  </si>
  <si>
    <t>(přijaté nekapitálové příspěvky, náhrady)</t>
  </si>
  <si>
    <t>Vodní díla v zemědělské krajině (opravy a udržování)</t>
  </si>
  <si>
    <t>(neinv.transfery fyz.osobám)</t>
  </si>
  <si>
    <t>(budovy, haly, stavby)</t>
  </si>
  <si>
    <t>(neinv.transfery obcím)</t>
  </si>
  <si>
    <t>Požární ochrana  (ostatní platy - refundace)</t>
  </si>
  <si>
    <t>(ostatní povinné pojistné plac.zaměstnavat.)</t>
  </si>
  <si>
    <t>Daň z hazardních her</t>
  </si>
  <si>
    <t>Neinv.přijaté transfery od obcí</t>
  </si>
  <si>
    <t>Ost.zájmová činnost a rekreace (přijaté neinvestičí dary)</t>
  </si>
  <si>
    <t>Dopravní obslužnost (neinvestční transfery krajům)</t>
  </si>
  <si>
    <t>Ost.zájmová činnost a rekreace (DHDM)</t>
  </si>
  <si>
    <t>(dopravní prostředky)</t>
  </si>
  <si>
    <t>Skupina  4</t>
  </si>
  <si>
    <t>(přijaté dary na poř.DM)</t>
  </si>
  <si>
    <t>Investiční přijaté transfery od krajů</t>
  </si>
  <si>
    <t>Neinv.přijaté transfery z VPS SR</t>
  </si>
  <si>
    <t>Komunální služby a územní rozvoj  (poh.hmoty a maziva)</t>
  </si>
  <si>
    <t>Silnice (služby)</t>
  </si>
  <si>
    <t>(ostatní investiční transfery veř.rozpoč.)</t>
  </si>
  <si>
    <t>Ostatní záležitosti kultury (příjmy z poskyt. Služeb)</t>
  </si>
  <si>
    <t>Zrušený odvod z loterií kromě VHP</t>
  </si>
  <si>
    <t>Neinvestiční přijaté transfery od krajů</t>
  </si>
  <si>
    <t>Krizová opatření (rezerva na krizová opatření)</t>
  </si>
  <si>
    <t>Pěstební činnost   (ost. osobní výdaje)</t>
  </si>
  <si>
    <t xml:space="preserve">                            (ostatní platy)</t>
  </si>
  <si>
    <t>(ost.pov.poj. placené zaměstnav.)</t>
  </si>
  <si>
    <t>(služby poštovní)</t>
  </si>
  <si>
    <t xml:space="preserve">                               (materiál)</t>
  </si>
  <si>
    <t>Odvody za odnětí půdy - z. p. f.</t>
  </si>
  <si>
    <t xml:space="preserve">                                              (ost.neinv.trans.obyvatel.)</t>
  </si>
  <si>
    <t>Poplatek za lázeňský nebo rekreační pobyt</t>
  </si>
  <si>
    <t>(účelové inves. trans. nepod. fyz. os.)</t>
  </si>
  <si>
    <t>Ost. neinvest. přijaté transf. od rozpočtů územní úrovně</t>
  </si>
  <si>
    <t>2. úprava</t>
  </si>
  <si>
    <t>Neinv. přijaté transfery ze SF</t>
  </si>
  <si>
    <t xml:space="preserve">                        (ochranné prostředky)</t>
  </si>
  <si>
    <t xml:space="preserve">                        (materiál)</t>
  </si>
  <si>
    <t>3. úprava</t>
  </si>
  <si>
    <t>kompenzační bonus</t>
  </si>
  <si>
    <t>Péče o vzhled obce  (platy zaměstnanců) + ÚP</t>
  </si>
  <si>
    <t>Využívání a zneškodňování kom. odpadů (ost. inv. transf.</t>
  </si>
  <si>
    <t>veřejným rozpočtům územní úrovně)</t>
  </si>
  <si>
    <t>(ost. inv. půjč. prostř. veřejným rozpočtům místní úrovně)</t>
  </si>
  <si>
    <t>UZ13013</t>
  </si>
  <si>
    <t>Ost. splátky půjč.prostředků od veř.rozpočtů  úz.úrovně)</t>
  </si>
  <si>
    <t>4. ÚPRAVA ROZPOČTU OBCE ŽDÍREC V ROCE 2021 - 20.08.2021</t>
  </si>
  <si>
    <t>4. ÚPRAVA ROZPOČTU OBCE ŽDÍREC V ROCE 2021- 20.08.2021</t>
  </si>
  <si>
    <r>
      <t xml:space="preserve">Ost.služby a čin.v obl.soc.péče </t>
    </r>
    <r>
      <rPr>
        <sz val="10"/>
        <rFont val="Arial CE"/>
        <charset val="238"/>
      </rPr>
      <t>(nákup ostatních služeb)</t>
    </r>
  </si>
  <si>
    <t>4. úprava</t>
  </si>
  <si>
    <t>COVID</t>
  </si>
  <si>
    <t>pronájem pozemků</t>
  </si>
  <si>
    <t>kácení les</t>
  </si>
  <si>
    <t>U konzumu</t>
  </si>
  <si>
    <t>Planiny dokončení</t>
  </si>
  <si>
    <t>Planiny opravy</t>
  </si>
  <si>
    <t>st. dozor</t>
  </si>
  <si>
    <t>Žďár ke kostelu</t>
  </si>
  <si>
    <t>u úřadu</t>
  </si>
  <si>
    <t>diecézní char.</t>
  </si>
  <si>
    <t>Erko Chocenice</t>
  </si>
  <si>
    <t>prodej pozemku Ždár</t>
  </si>
  <si>
    <t>sbírka hasiči</t>
  </si>
  <si>
    <t>tornádo</t>
  </si>
  <si>
    <t xml:space="preserve">                 krizové stavy (Neinvestiční transfery spolkům)</t>
  </si>
  <si>
    <t>Ostatní správa v oblasti hospodářských opatření pro</t>
  </si>
  <si>
    <t>SMS ČR</t>
  </si>
  <si>
    <t>Investiční přijaté transfery ze státních fondů</t>
  </si>
  <si>
    <t xml:space="preserve">Hydrogeologický </t>
  </si>
  <si>
    <t>průzkumný vrt</t>
  </si>
  <si>
    <t>obědy hospoda</t>
  </si>
  <si>
    <t>fin. přísp. tornádo</t>
  </si>
  <si>
    <t>Využívání a zneškodňování odpadů  (EkoKom)</t>
  </si>
  <si>
    <t>oprava sirény</t>
  </si>
  <si>
    <t>(nákup ost. služeb)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</si>
</sst>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0_ ;\-0\ "/>
  </numFmts>
  <fonts count="28" x14ac:knownFonts="1">
    <font>
      <sz val="10"/>
      <name val="Arial CE"/>
      <charset val="238"/>
    </font>
    <font>
      <sz val="10"/>
      <name val="Arial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i/>
      <sz val="10"/>
      <color rgb="FF0070C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color rgb="FF0070C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0"/>
      <color theme="1"/>
      <name val="Arial CE"/>
      <family val="2"/>
      <charset val="238"/>
    </font>
    <font>
      <i/>
      <sz val="10"/>
      <color rgb="FFFF0000"/>
      <name val="Arial CE"/>
      <family val="2"/>
      <charset val="238"/>
    </font>
    <font>
      <sz val="10"/>
      <color rgb="FF002060"/>
      <name val="Arial CE"/>
      <family val="2"/>
      <charset val="238"/>
    </font>
    <font>
      <sz val="10"/>
      <color theme="4"/>
      <name val="Arial CE"/>
      <family val="2"/>
      <charset val="238"/>
    </font>
    <font>
      <i/>
      <sz val="10"/>
      <color theme="4"/>
      <name val="Arial CE"/>
      <family val="2"/>
      <charset val="238"/>
    </font>
    <font>
      <i/>
      <sz val="9"/>
      <color theme="4"/>
      <name val="Arial CE"/>
      <family val="2"/>
      <charset val="238"/>
    </font>
    <font>
      <i/>
      <sz val="10"/>
      <color theme="4"/>
      <name val="Arial CE"/>
      <charset val="238"/>
    </font>
    <font>
      <b/>
      <sz val="12"/>
      <name val="Arial CE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b/>
      <sz val="10"/>
      <name val="Arial CE"/>
      <charset val="238"/>
    </font>
    <font>
      <i/>
      <sz val="9"/>
      <color rgb="FFFF0000"/>
      <name val="Arial CE"/>
      <family val="2"/>
      <charset val="238"/>
    </font>
    <font>
      <i/>
      <sz val="9"/>
      <color rgb="FFFF0000"/>
      <name val="Arial CE"/>
      <charset val="238"/>
    </font>
    <font>
      <i/>
      <sz val="10"/>
      <name val="Arial CE"/>
      <charset val="238"/>
    </font>
    <font>
      <i/>
      <sz val="9"/>
      <color theme="4"/>
      <name val="Arial CE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3" fillId="0" borderId="0" xfId="0" applyFont="1" applyFill="1"/>
    <xf numFmtId="0" fontId="8" fillId="0" borderId="0" xfId="0" applyFont="1" applyFill="1" applyAlignment="1">
      <alignment horizontal="center"/>
    </xf>
    <xf numFmtId="164" fontId="3" fillId="0" borderId="0" xfId="1" applyNumberFormat="1" applyFont="1" applyFill="1"/>
    <xf numFmtId="164" fontId="9" fillId="0" borderId="0" xfId="0" applyNumberFormat="1" applyFont="1" applyFill="1"/>
    <xf numFmtId="2" fontId="10" fillId="0" borderId="0" xfId="0" applyNumberFormat="1" applyFont="1" applyFill="1"/>
    <xf numFmtId="0" fontId="10" fillId="0" borderId="0" xfId="0" applyFont="1" applyFill="1"/>
    <xf numFmtId="2" fontId="9" fillId="0" borderId="0" xfId="0" applyNumberFormat="1" applyFont="1" applyFill="1"/>
    <xf numFmtId="0" fontId="11" fillId="0" borderId="0" xfId="0" applyFont="1" applyFill="1" applyAlignment="1">
      <alignment horizontal="center"/>
    </xf>
    <xf numFmtId="164" fontId="9" fillId="0" borderId="0" xfId="1" applyNumberFormat="1" applyFont="1" applyFill="1" applyAlignment="1">
      <alignment horizontal="right"/>
    </xf>
    <xf numFmtId="2" fontId="10" fillId="0" borderId="0" xfId="1" applyNumberFormat="1" applyFont="1" applyFill="1" applyAlignment="1">
      <alignment horizontal="right"/>
    </xf>
    <xf numFmtId="2" fontId="9" fillId="0" borderId="0" xfId="1" applyNumberFormat="1" applyFont="1" applyFill="1" applyAlignment="1">
      <alignment horizontal="right"/>
    </xf>
    <xf numFmtId="2" fontId="3" fillId="0" borderId="0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2" fontId="10" fillId="0" borderId="0" xfId="0" applyNumberFormat="1" applyFont="1" applyFill="1" applyBorder="1" applyAlignment="1">
      <alignment horizontal="right"/>
    </xf>
    <xf numFmtId="2" fontId="9" fillId="0" borderId="0" xfId="0" applyNumberFormat="1" applyFont="1" applyFill="1" applyBorder="1" applyAlignment="1">
      <alignment horizontal="right"/>
    </xf>
    <xf numFmtId="164" fontId="10" fillId="0" borderId="0" xfId="1" applyNumberFormat="1" applyFont="1" applyFill="1" applyBorder="1" applyAlignment="1">
      <alignment horizontal="right"/>
    </xf>
    <xf numFmtId="2" fontId="3" fillId="0" borderId="0" xfId="1" applyNumberFormat="1" applyFont="1" applyFill="1" applyBorder="1" applyAlignment="1">
      <alignment horizontal="right"/>
    </xf>
    <xf numFmtId="2" fontId="10" fillId="0" borderId="0" xfId="1" applyNumberFormat="1" applyFont="1" applyFill="1" applyBorder="1" applyAlignment="1">
      <alignment horizontal="right"/>
    </xf>
    <xf numFmtId="2" fontId="3" fillId="0" borderId="0" xfId="0" applyNumberFormat="1" applyFont="1" applyFill="1"/>
    <xf numFmtId="0" fontId="9" fillId="0" borderId="0" xfId="0" applyFont="1" applyFill="1"/>
    <xf numFmtId="164" fontId="9" fillId="0" borderId="0" xfId="1" applyNumberFormat="1" applyFont="1" applyFill="1"/>
    <xf numFmtId="4" fontId="9" fillId="0" borderId="0" xfId="1" applyNumberFormat="1" applyFont="1" applyFill="1"/>
    <xf numFmtId="4" fontId="10" fillId="0" borderId="0" xfId="1" applyNumberFormat="1" applyFont="1" applyFill="1"/>
    <xf numFmtId="0" fontId="8" fillId="0" borderId="0" xfId="0" applyFont="1" applyFill="1" applyBorder="1" applyAlignment="1">
      <alignment horizontal="center"/>
    </xf>
    <xf numFmtId="0" fontId="10" fillId="0" borderId="0" xfId="0" applyFont="1" applyFill="1" applyBorder="1"/>
    <xf numFmtId="2" fontId="10" fillId="0" borderId="0" xfId="0" applyNumberFormat="1" applyFont="1" applyFill="1" applyBorder="1"/>
    <xf numFmtId="2" fontId="9" fillId="0" borderId="0" xfId="0" applyNumberFormat="1" applyFont="1" applyFill="1" applyBorder="1"/>
    <xf numFmtId="0" fontId="11" fillId="0" borderId="0" xfId="0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right"/>
    </xf>
    <xf numFmtId="0" fontId="5" fillId="0" borderId="0" xfId="0" applyFont="1" applyFill="1"/>
    <xf numFmtId="165" fontId="8" fillId="0" borderId="0" xfId="1" applyNumberFormat="1" applyFont="1" applyFill="1" applyAlignment="1">
      <alignment horizontal="center"/>
    </xf>
    <xf numFmtId="4" fontId="12" fillId="0" borderId="0" xfId="1" applyNumberFormat="1" applyFont="1" applyFill="1"/>
    <xf numFmtId="164" fontId="12" fillId="0" borderId="0" xfId="1" applyNumberFormat="1" applyFont="1" applyFill="1"/>
    <xf numFmtId="4" fontId="13" fillId="0" borderId="0" xfId="1" applyNumberFormat="1" applyFont="1" applyFill="1"/>
    <xf numFmtId="164" fontId="9" fillId="0" borderId="0" xfId="1" applyNumberFormat="1" applyFont="1" applyFill="1" applyBorder="1" applyAlignment="1">
      <alignment horizontal="right"/>
    </xf>
    <xf numFmtId="4" fontId="9" fillId="0" borderId="0" xfId="1" applyNumberFormat="1" applyFont="1" applyFill="1" applyBorder="1"/>
    <xf numFmtId="2" fontId="12" fillId="0" borderId="0" xfId="1" applyNumberFormat="1" applyFont="1" applyFill="1" applyBorder="1"/>
    <xf numFmtId="2" fontId="13" fillId="0" borderId="0" xfId="1" applyNumberFormat="1" applyFont="1" applyFill="1" applyBorder="1"/>
    <xf numFmtId="0" fontId="9" fillId="0" borderId="0" xfId="0" applyFont="1" applyFill="1" applyBorder="1"/>
    <xf numFmtId="0" fontId="6" fillId="0" borderId="0" xfId="0" applyFont="1" applyFill="1"/>
    <xf numFmtId="2" fontId="0" fillId="0" borderId="0" xfId="0" applyNumberFormat="1" applyFont="1" applyFill="1" applyBorder="1" applyAlignment="1">
      <alignment horizontal="center"/>
    </xf>
    <xf numFmtId="0" fontId="5" fillId="0" borderId="0" xfId="0" applyFont="1" applyFill="1" applyBorder="1"/>
    <xf numFmtId="2" fontId="2" fillId="0" borderId="0" xfId="1" applyNumberFormat="1" applyFont="1" applyFill="1" applyAlignment="1">
      <alignment horizontal="right"/>
    </xf>
    <xf numFmtId="0" fontId="3" fillId="0" borderId="0" xfId="0" applyFont="1" applyFill="1" applyBorder="1"/>
    <xf numFmtId="2" fontId="0" fillId="0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2" fontId="2" fillId="0" borderId="0" xfId="1" applyNumberFormat="1" applyFont="1" applyFill="1" applyBorder="1" applyAlignment="1">
      <alignment horizontal="right"/>
    </xf>
    <xf numFmtId="4" fontId="3" fillId="0" borderId="0" xfId="1" applyNumberFormat="1" applyFont="1" applyFill="1" applyBorder="1"/>
    <xf numFmtId="2" fontId="3" fillId="0" borderId="0" xfId="0" applyNumberFormat="1" applyFont="1" applyFill="1" applyBorder="1"/>
    <xf numFmtId="4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 indent="6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indent="11"/>
    </xf>
    <xf numFmtId="2" fontId="3" fillId="0" borderId="0" xfId="1" applyNumberFormat="1" applyFont="1" applyFill="1" applyBorder="1"/>
    <xf numFmtId="0" fontId="3" fillId="0" borderId="0" xfId="0" applyFont="1" applyFill="1" applyBorder="1" applyAlignment="1">
      <alignment horizontal="left" indent="8"/>
    </xf>
    <xf numFmtId="14" fontId="3" fillId="0" borderId="0" xfId="0" applyNumberFormat="1" applyFont="1" applyFill="1" applyBorder="1"/>
    <xf numFmtId="164" fontId="3" fillId="0" borderId="0" xfId="1" applyNumberFormat="1" applyFont="1" applyFill="1" applyAlignment="1">
      <alignment horizontal="right"/>
    </xf>
    <xf numFmtId="164" fontId="3" fillId="0" borderId="0" xfId="0" applyNumberFormat="1" applyFont="1" applyFill="1" applyBorder="1" applyAlignment="1">
      <alignment horizontal="right"/>
    </xf>
    <xf numFmtId="0" fontId="7" fillId="0" borderId="0" xfId="0" applyFont="1" applyFill="1"/>
    <xf numFmtId="164" fontId="3" fillId="0" borderId="0" xfId="1" applyNumberFormat="1" applyFont="1" applyFill="1" applyBorder="1" applyAlignment="1">
      <alignment horizontal="right"/>
    </xf>
    <xf numFmtId="4" fontId="3" fillId="0" borderId="0" xfId="1" applyNumberFormat="1" applyFont="1" applyFill="1"/>
    <xf numFmtId="4" fontId="9" fillId="0" borderId="0" xfId="0" applyNumberFormat="1" applyFont="1" applyFill="1" applyBorder="1" applyAlignment="1">
      <alignment horizontal="right"/>
    </xf>
    <xf numFmtId="0" fontId="4" fillId="0" borderId="0" xfId="0" applyFont="1" applyFill="1"/>
    <xf numFmtId="4" fontId="9" fillId="0" borderId="0" xfId="0" applyNumberFormat="1" applyFont="1" applyFill="1"/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 indent="4"/>
    </xf>
    <xf numFmtId="0" fontId="3" fillId="0" borderId="0" xfId="0" applyFont="1" applyFill="1" applyBorder="1" applyAlignment="1">
      <alignment horizontal="left" indent="15"/>
    </xf>
    <xf numFmtId="4" fontId="9" fillId="0" borderId="0" xfId="0" applyNumberFormat="1" applyFont="1" applyFill="1" applyAlignment="1">
      <alignment horizontal="right"/>
    </xf>
    <xf numFmtId="4" fontId="9" fillId="0" borderId="0" xfId="1" applyNumberFormat="1" applyFont="1" applyFill="1" applyAlignment="1">
      <alignment horizontal="right"/>
    </xf>
    <xf numFmtId="2" fontId="3" fillId="0" borderId="0" xfId="1" applyNumberFormat="1" applyFont="1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" fontId="9" fillId="0" borderId="0" xfId="1" applyNumberFormat="1" applyFont="1" applyFill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14" fontId="3" fillId="0" borderId="0" xfId="0" applyNumberFormat="1" applyFont="1" applyFill="1" applyAlignment="1">
      <alignment horizontal="left"/>
    </xf>
    <xf numFmtId="164" fontId="3" fillId="0" borderId="0" xfId="1" applyNumberFormat="1" applyFont="1" applyFill="1" applyBorder="1"/>
    <xf numFmtId="0" fontId="14" fillId="0" borderId="0" xfId="0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4" fontId="9" fillId="0" borderId="0" xfId="1" applyNumberFormat="1" applyFont="1" applyFill="1" applyBorder="1" applyAlignment="1">
      <alignment horizontal="right"/>
    </xf>
    <xf numFmtId="4" fontId="9" fillId="0" borderId="0" xfId="0" applyNumberFormat="1" applyFont="1" applyFill="1" applyBorder="1"/>
    <xf numFmtId="4" fontId="3" fillId="0" borderId="0" xfId="0" applyNumberFormat="1" applyFont="1" applyFill="1"/>
    <xf numFmtId="2" fontId="9" fillId="0" borderId="0" xfId="1" applyNumberFormat="1" applyFont="1" applyFill="1" applyBorder="1"/>
    <xf numFmtId="4" fontId="10" fillId="0" borderId="0" xfId="1" applyNumberFormat="1" applyFont="1" applyFill="1" applyBorder="1"/>
    <xf numFmtId="0" fontId="15" fillId="0" borderId="0" xfId="0" applyFont="1" applyFill="1"/>
    <xf numFmtId="4" fontId="15" fillId="0" borderId="0" xfId="1" applyNumberFormat="1" applyFont="1" applyFill="1" applyAlignment="1">
      <alignment horizontal="right"/>
    </xf>
    <xf numFmtId="4" fontId="15" fillId="0" borderId="0" xfId="0" applyNumberFormat="1" applyFont="1" applyFill="1" applyAlignment="1">
      <alignment horizontal="right"/>
    </xf>
    <xf numFmtId="2" fontId="15" fillId="0" borderId="0" xfId="0" applyNumberFormat="1" applyFont="1" applyFill="1"/>
    <xf numFmtId="4" fontId="15" fillId="0" borderId="0" xfId="1" applyNumberFormat="1" applyFont="1" applyFill="1"/>
    <xf numFmtId="0" fontId="16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4" fontId="17" fillId="0" borderId="0" xfId="1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0" fillId="0" borderId="0" xfId="0" applyFont="1" applyFill="1"/>
    <xf numFmtId="4" fontId="0" fillId="0" borderId="0" xfId="1" applyNumberFormat="1" applyFont="1" applyFill="1"/>
    <xf numFmtId="0" fontId="19" fillId="0" borderId="0" xfId="0" applyFont="1" applyFill="1" applyAlignment="1">
      <alignment horizontal="center"/>
    </xf>
    <xf numFmtId="2" fontId="9" fillId="0" borderId="0" xfId="0" applyNumberFormat="1" applyFont="1" applyFill="1" applyAlignment="1">
      <alignment horizontal="center" vertical="center"/>
    </xf>
    <xf numFmtId="164" fontId="10" fillId="0" borderId="0" xfId="1" applyNumberFormat="1" applyFont="1" applyFill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2" fontId="3" fillId="0" borderId="0" xfId="1" applyNumberFormat="1" applyFont="1" applyFill="1" applyBorder="1" applyAlignment="1">
      <alignment horizontal="center" vertical="center"/>
    </xf>
    <xf numFmtId="4" fontId="9" fillId="0" borderId="0" xfId="0" applyNumberFormat="1" applyFont="1" applyFill="1" applyAlignment="1">
      <alignment horizontal="center" vertical="center"/>
    </xf>
    <xf numFmtId="4" fontId="9" fillId="0" borderId="0" xfId="1" applyNumberFormat="1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/>
    </xf>
    <xf numFmtId="4" fontId="22" fillId="0" borderId="0" xfId="1" applyNumberFormat="1" applyFont="1" applyFill="1" applyAlignment="1">
      <alignment horizontal="right"/>
    </xf>
    <xf numFmtId="4" fontId="22" fillId="0" borderId="0" xfId="1" applyNumberFormat="1" applyFont="1" applyFill="1"/>
    <xf numFmtId="0" fontId="0" fillId="0" borderId="0" xfId="0" applyFont="1" applyFill="1" applyBorder="1" applyAlignment="1">
      <alignment horizontal="left" indent="6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left" indent="15"/>
    </xf>
    <xf numFmtId="0" fontId="0" fillId="0" borderId="0" xfId="0" applyFont="1" applyFill="1" applyAlignment="1">
      <alignment horizontal="left" indent="15"/>
    </xf>
    <xf numFmtId="0" fontId="0" fillId="0" borderId="0" xfId="0" applyFont="1" applyFill="1" applyAlignment="1">
      <alignment horizontal="center"/>
    </xf>
    <xf numFmtId="0" fontId="23" fillId="0" borderId="0" xfId="0" applyFont="1" applyFill="1"/>
    <xf numFmtId="0" fontId="0" fillId="0" borderId="0" xfId="0" applyFont="1" applyFill="1" applyBorder="1" applyAlignment="1">
      <alignment horizontal="left" indent="10"/>
    </xf>
    <xf numFmtId="0" fontId="0" fillId="0" borderId="0" xfId="0" applyFont="1" applyFill="1" applyAlignment="1">
      <alignment horizontal="left" indent="12"/>
    </xf>
    <xf numFmtId="0" fontId="0" fillId="0" borderId="0" xfId="0" applyFont="1" applyFill="1" applyBorder="1" applyAlignment="1">
      <alignment horizontal="left" indent="12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left" indent="9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 indent="8"/>
    </xf>
    <xf numFmtId="0" fontId="0" fillId="0" borderId="0" xfId="0" applyFont="1" applyFill="1" applyBorder="1" applyAlignment="1">
      <alignment horizontal="left" indent="8"/>
    </xf>
    <xf numFmtId="4" fontId="1" fillId="0" borderId="0" xfId="1" applyNumberFormat="1" applyFont="1" applyFill="1" applyAlignment="1">
      <alignment horizontal="right"/>
    </xf>
    <xf numFmtId="4" fontId="1" fillId="0" borderId="0" xfId="1" applyNumberFormat="1" applyFont="1" applyFill="1"/>
    <xf numFmtId="2" fontId="22" fillId="0" borderId="0" xfId="0" applyNumberFormat="1" applyFont="1" applyFill="1"/>
    <xf numFmtId="4" fontId="0" fillId="0" borderId="0" xfId="0" applyNumberFormat="1" applyAlignment="1">
      <alignment horizontal="right"/>
    </xf>
    <xf numFmtId="0" fontId="24" fillId="0" borderId="0" xfId="0" applyFont="1" applyAlignment="1">
      <alignment horizontal="center"/>
    </xf>
    <xf numFmtId="0" fontId="0" fillId="0" borderId="0" xfId="0" applyAlignment="1">
      <alignment horizontal="left" indent="6"/>
    </xf>
    <xf numFmtId="0" fontId="19" fillId="0" borderId="0" xfId="0" applyFont="1" applyAlignment="1">
      <alignment horizontal="center"/>
    </xf>
    <xf numFmtId="4" fontId="1" fillId="0" borderId="0" xfId="1" applyNumberFormat="1" applyFont="1" applyFill="1" applyAlignment="1">
      <alignment horizontal="right" vertical="center"/>
    </xf>
    <xf numFmtId="4" fontId="0" fillId="0" borderId="0" xfId="1" applyNumberFormat="1" applyFont="1" applyFill="1" applyAlignment="1">
      <alignment horizontal="right" vertical="center"/>
    </xf>
    <xf numFmtId="0" fontId="20" fillId="0" borderId="0" xfId="0" applyFont="1" applyFill="1"/>
    <xf numFmtId="4" fontId="22" fillId="0" borderId="0" xfId="0" applyNumberFormat="1" applyFont="1" applyFill="1" applyAlignment="1">
      <alignment horizontal="right"/>
    </xf>
    <xf numFmtId="4" fontId="1" fillId="0" borderId="0" xfId="1" applyNumberFormat="1" applyFont="1" applyFill="1" applyBorder="1" applyAlignment="1">
      <alignment horizontal="right"/>
    </xf>
    <xf numFmtId="4" fontId="1" fillId="0" borderId="0" xfId="0" applyNumberFormat="1" applyFont="1" applyFill="1" applyAlignment="1">
      <alignment horizontal="right"/>
    </xf>
    <xf numFmtId="0" fontId="0" fillId="0" borderId="0" xfId="0" applyFont="1" applyFill="1" applyAlignment="1">
      <alignment horizontal="left" indent="9"/>
    </xf>
    <xf numFmtId="4" fontId="1" fillId="0" borderId="0" xfId="1" applyNumberFormat="1" applyFont="1" applyFill="1" applyAlignment="1">
      <alignment horizontal="center" vertical="center"/>
    </xf>
    <xf numFmtId="164" fontId="1" fillId="0" borderId="0" xfId="1" applyNumberFormat="1" applyFont="1" applyFill="1" applyAlignment="1">
      <alignment horizontal="right"/>
    </xf>
    <xf numFmtId="164" fontId="1" fillId="0" borderId="0" xfId="1" applyNumberFormat="1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right"/>
    </xf>
    <xf numFmtId="2" fontId="1" fillId="0" borderId="0" xfId="0" applyNumberFormat="1" applyFont="1" applyFill="1" applyBorder="1" applyAlignment="1">
      <alignment horizontal="center" vertical="center"/>
    </xf>
    <xf numFmtId="164" fontId="1" fillId="0" borderId="0" xfId="1" applyNumberFormat="1" applyFont="1" applyFill="1" applyBorder="1" applyAlignment="1">
      <alignment horizontal="right"/>
    </xf>
    <xf numFmtId="2" fontId="1" fillId="0" borderId="0" xfId="1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right"/>
    </xf>
    <xf numFmtId="164" fontId="1" fillId="0" borderId="0" xfId="1" applyNumberFormat="1" applyFont="1" applyFill="1"/>
    <xf numFmtId="4" fontId="1" fillId="0" borderId="0" xfId="0" applyNumberFormat="1" applyFont="1" applyFill="1" applyAlignment="1">
      <alignment horizontal="center" vertical="center"/>
    </xf>
    <xf numFmtId="164" fontId="23" fillId="0" borderId="0" xfId="1" applyNumberFormat="1" applyFont="1" applyFill="1"/>
    <xf numFmtId="0" fontId="0" fillId="0" borderId="0" xfId="0" applyFont="1"/>
    <xf numFmtId="4" fontId="0" fillId="0" borderId="0" xfId="0" applyNumberFormat="1" applyFont="1" applyFill="1" applyBorder="1" applyAlignment="1">
      <alignment horizontal="right"/>
    </xf>
    <xf numFmtId="4" fontId="0" fillId="0" borderId="0" xfId="0" applyNumberFormat="1" applyFont="1" applyAlignment="1">
      <alignment horizontal="right"/>
    </xf>
    <xf numFmtId="0" fontId="0" fillId="0" borderId="0" xfId="0" applyFont="1" applyFill="1" applyBorder="1"/>
    <xf numFmtId="2" fontId="0" fillId="0" borderId="0" xfId="1" applyNumberFormat="1" applyFont="1" applyFill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2" fontId="0" fillId="0" borderId="0" xfId="1" applyNumberFormat="1" applyFont="1" applyFill="1" applyBorder="1" applyAlignment="1">
      <alignment horizontal="right"/>
    </xf>
    <xf numFmtId="4" fontId="0" fillId="0" borderId="0" xfId="1" applyNumberFormat="1" applyFont="1" applyFill="1" applyBorder="1"/>
    <xf numFmtId="0" fontId="22" fillId="0" borderId="0" xfId="0" applyFont="1" applyFill="1" applyBorder="1"/>
    <xf numFmtId="0" fontId="21" fillId="0" borderId="0" xfId="0" applyFont="1" applyFill="1" applyBorder="1" applyAlignment="1">
      <alignment horizontal="center"/>
    </xf>
    <xf numFmtId="4" fontId="22" fillId="0" borderId="0" xfId="1" applyNumberFormat="1" applyFont="1" applyFill="1" applyBorder="1"/>
    <xf numFmtId="2" fontId="22" fillId="0" borderId="0" xfId="0" applyNumberFormat="1" applyFont="1" applyFill="1" applyBorder="1"/>
    <xf numFmtId="0" fontId="25" fillId="0" borderId="0" xfId="0" applyFont="1" applyFill="1" applyBorder="1" applyAlignment="1">
      <alignment horizontal="center"/>
    </xf>
    <xf numFmtId="4" fontId="22" fillId="0" borderId="0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left"/>
    </xf>
    <xf numFmtId="4" fontId="22" fillId="0" borderId="0" xfId="1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right" vertical="center"/>
    </xf>
    <xf numFmtId="0" fontId="22" fillId="0" borderId="0" xfId="0" applyFont="1" applyFill="1" applyAlignment="1">
      <alignment horizontal="left" indent="9"/>
    </xf>
    <xf numFmtId="4" fontId="22" fillId="0" borderId="0" xfId="0" applyNumberFormat="1" applyFont="1" applyFill="1"/>
    <xf numFmtId="0" fontId="19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 vertical="center"/>
    </xf>
    <xf numFmtId="2" fontId="22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/>
    <xf numFmtId="0" fontId="26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22" fillId="0" borderId="0" xfId="0" applyFont="1" applyFill="1" applyBorder="1" applyAlignment="1">
      <alignment horizontal="left" indent="4"/>
    </xf>
    <xf numFmtId="0" fontId="22" fillId="0" borderId="0" xfId="0" applyFont="1" applyFill="1" applyBorder="1" applyAlignment="1">
      <alignment horizontal="left" indent="11"/>
    </xf>
    <xf numFmtId="0" fontId="22" fillId="0" borderId="0" xfId="0" applyFont="1"/>
    <xf numFmtId="0" fontId="21" fillId="0" borderId="0" xfId="0" applyFont="1" applyAlignment="1">
      <alignment horizontal="center"/>
    </xf>
    <xf numFmtId="0" fontId="22" fillId="0" borderId="0" xfId="0" applyFont="1" applyFill="1"/>
    <xf numFmtId="0" fontId="22" fillId="0" borderId="0" xfId="0" applyFont="1" applyFill="1" applyBorder="1" applyAlignment="1">
      <alignment horizontal="left" indent="8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5"/>
  <sheetViews>
    <sheetView tabSelected="1" topLeftCell="A22" zoomScaleNormal="100" workbookViewId="0">
      <selection activeCell="H39" sqref="H39"/>
    </sheetView>
  </sheetViews>
  <sheetFormatPr defaultRowHeight="12.75" x14ac:dyDescent="0.2"/>
  <cols>
    <col min="1" max="1" width="47.5703125" style="44" customWidth="1"/>
    <col min="2" max="2" width="5.5703125" style="24" bestFit="1" customWidth="1"/>
    <col min="3" max="3" width="7.42578125" style="24" customWidth="1"/>
    <col min="4" max="4" width="12.140625" style="41" customWidth="1"/>
    <col min="5" max="7" width="10.42578125" style="25" customWidth="1"/>
    <col min="8" max="8" width="11.7109375" style="25" bestFit="1" customWidth="1"/>
    <col min="9" max="9" width="10.42578125" style="27" customWidth="1"/>
    <col min="10" max="17" width="10.42578125" style="26" customWidth="1"/>
    <col min="18" max="18" width="10.42578125" style="27" customWidth="1"/>
    <col min="19" max="16384" width="9.140625" style="25"/>
  </cols>
  <sheetData>
    <row r="1" spans="1:18" ht="15.75" x14ac:dyDescent="0.25">
      <c r="A1" s="131" t="s">
        <v>163</v>
      </c>
    </row>
    <row r="2" spans="1:18" ht="12.75" customHeight="1" x14ac:dyDescent="0.2">
      <c r="A2" s="42"/>
      <c r="B2" s="28"/>
      <c r="C2" s="28"/>
      <c r="D2" s="43" t="s">
        <v>21</v>
      </c>
      <c r="E2" s="16" t="s">
        <v>21</v>
      </c>
      <c r="F2" s="16" t="s">
        <v>21</v>
      </c>
      <c r="G2" s="16" t="s">
        <v>21</v>
      </c>
      <c r="H2" s="16" t="s">
        <v>21</v>
      </c>
      <c r="I2" s="35" t="s">
        <v>21</v>
      </c>
      <c r="J2" s="18"/>
      <c r="K2" s="18"/>
      <c r="L2" s="18"/>
      <c r="M2" s="18"/>
      <c r="N2" s="18"/>
      <c r="O2" s="18"/>
      <c r="P2" s="18"/>
      <c r="Q2" s="18"/>
      <c r="R2" s="29"/>
    </row>
    <row r="3" spans="1:18" ht="12.75" customHeight="1" x14ac:dyDescent="0.2">
      <c r="B3" s="89"/>
      <c r="C3" s="89"/>
      <c r="D3" s="45" t="s">
        <v>32</v>
      </c>
      <c r="E3" s="12" t="s">
        <v>85</v>
      </c>
      <c r="F3" s="12" t="s">
        <v>151</v>
      </c>
      <c r="G3" s="12" t="s">
        <v>155</v>
      </c>
      <c r="H3" s="12" t="s">
        <v>166</v>
      </c>
      <c r="I3" s="15" t="s">
        <v>87</v>
      </c>
      <c r="J3" s="14"/>
      <c r="K3" s="14"/>
      <c r="L3" s="14"/>
      <c r="M3" s="14"/>
      <c r="N3" s="14"/>
      <c r="O3" s="14"/>
      <c r="P3" s="14"/>
      <c r="Q3" s="14"/>
      <c r="R3" s="15"/>
    </row>
    <row r="4" spans="1:18" x14ac:dyDescent="0.2">
      <c r="A4" s="46" t="s">
        <v>0</v>
      </c>
      <c r="B4" s="89" t="s">
        <v>22</v>
      </c>
      <c r="C4" s="89" t="s">
        <v>23</v>
      </c>
      <c r="D4" s="47" t="s">
        <v>33</v>
      </c>
      <c r="E4" s="17" t="s">
        <v>86</v>
      </c>
      <c r="F4" s="17" t="s">
        <v>86</v>
      </c>
      <c r="G4" s="17" t="s">
        <v>86</v>
      </c>
      <c r="H4" s="17" t="s">
        <v>86</v>
      </c>
      <c r="I4" s="15" t="s">
        <v>88</v>
      </c>
      <c r="J4" s="14"/>
      <c r="K4" s="14"/>
      <c r="L4" s="14"/>
      <c r="M4" s="14"/>
      <c r="N4" s="14"/>
      <c r="O4" s="14"/>
      <c r="P4" s="14"/>
      <c r="Q4" s="14"/>
      <c r="R4" s="15"/>
    </row>
    <row r="5" spans="1:18" x14ac:dyDescent="0.2">
      <c r="B5" s="90"/>
      <c r="C5" s="91"/>
      <c r="E5" s="150"/>
      <c r="F5" s="150"/>
      <c r="G5" s="150"/>
      <c r="H5" s="150"/>
    </row>
    <row r="6" spans="1:18" s="39" customFormat="1" x14ac:dyDescent="0.2">
      <c r="A6" s="44" t="s">
        <v>12</v>
      </c>
      <c r="B6" s="92"/>
      <c r="C6" s="92">
        <v>1111</v>
      </c>
      <c r="D6" s="148">
        <v>1581</v>
      </c>
      <c r="E6" s="148">
        <v>1581</v>
      </c>
      <c r="F6" s="148">
        <v>1581</v>
      </c>
      <c r="G6" s="148">
        <v>1581</v>
      </c>
      <c r="H6" s="148">
        <v>1581</v>
      </c>
      <c r="I6" s="36"/>
      <c r="J6" s="36"/>
      <c r="K6" s="36"/>
      <c r="L6" s="36"/>
      <c r="M6" s="36"/>
      <c r="N6" s="36"/>
      <c r="O6" s="36"/>
      <c r="P6" s="36"/>
      <c r="Q6" s="36"/>
      <c r="R6" s="27"/>
    </row>
    <row r="7" spans="1:18" x14ac:dyDescent="0.2">
      <c r="A7" s="155" t="s">
        <v>13</v>
      </c>
      <c r="B7" s="159"/>
      <c r="C7" s="159">
        <v>1112</v>
      </c>
      <c r="D7" s="160">
        <v>24</v>
      </c>
      <c r="E7" s="160">
        <v>24</v>
      </c>
      <c r="F7" s="160">
        <v>24</v>
      </c>
      <c r="G7" s="160">
        <v>24</v>
      </c>
      <c r="H7" s="160">
        <v>30</v>
      </c>
      <c r="I7" s="157">
        <v>6</v>
      </c>
      <c r="J7" s="157"/>
      <c r="K7" s="157"/>
      <c r="L7" s="83"/>
      <c r="M7" s="83"/>
      <c r="N7" s="83"/>
      <c r="O7" s="83"/>
      <c r="P7" s="83"/>
      <c r="Q7" s="83"/>
      <c r="R7" s="26"/>
    </row>
    <row r="8" spans="1:18" ht="12" customHeight="1" x14ac:dyDescent="0.2">
      <c r="A8" s="44" t="s">
        <v>14</v>
      </c>
      <c r="B8" s="92"/>
      <c r="C8" s="92">
        <v>1113</v>
      </c>
      <c r="D8" s="148">
        <v>150</v>
      </c>
      <c r="E8" s="148">
        <v>150</v>
      </c>
      <c r="F8" s="148">
        <v>150</v>
      </c>
      <c r="G8" s="148">
        <v>150</v>
      </c>
      <c r="H8" s="148">
        <v>150</v>
      </c>
      <c r="I8" s="83"/>
      <c r="J8" s="83"/>
      <c r="K8" s="83"/>
      <c r="L8" s="83"/>
      <c r="M8" s="83"/>
      <c r="N8" s="83"/>
      <c r="O8" s="83"/>
      <c r="P8" s="83"/>
      <c r="Q8" s="83"/>
      <c r="R8" s="26"/>
    </row>
    <row r="9" spans="1:18" x14ac:dyDescent="0.2">
      <c r="A9" s="155" t="s">
        <v>15</v>
      </c>
      <c r="B9" s="159"/>
      <c r="C9" s="159">
        <v>1121</v>
      </c>
      <c r="D9" s="160">
        <v>737</v>
      </c>
      <c r="E9" s="160">
        <v>737</v>
      </c>
      <c r="F9" s="160">
        <v>737</v>
      </c>
      <c r="G9" s="160">
        <v>737</v>
      </c>
      <c r="H9" s="160">
        <f>G9+I9</f>
        <v>1237</v>
      </c>
      <c r="I9" s="157">
        <v>500</v>
      </c>
      <c r="J9" s="157"/>
      <c r="K9" s="157"/>
      <c r="L9" s="157"/>
      <c r="M9" s="83"/>
      <c r="N9" s="83"/>
      <c r="O9" s="83"/>
      <c r="P9" s="83"/>
      <c r="Q9" s="83"/>
      <c r="R9" s="26"/>
    </row>
    <row r="10" spans="1:18" x14ac:dyDescent="0.2">
      <c r="A10" s="44" t="s">
        <v>109</v>
      </c>
      <c r="B10" s="92"/>
      <c r="C10" s="92">
        <v>1122</v>
      </c>
      <c r="D10" s="148">
        <v>180</v>
      </c>
      <c r="E10" s="148">
        <v>180</v>
      </c>
      <c r="F10" s="148">
        <v>180</v>
      </c>
      <c r="G10" s="148">
        <v>180</v>
      </c>
      <c r="H10" s="148">
        <v>180</v>
      </c>
      <c r="I10" s="83"/>
      <c r="J10" s="83"/>
      <c r="K10" s="83"/>
      <c r="L10" s="83"/>
      <c r="M10" s="83"/>
      <c r="N10" s="83"/>
      <c r="O10" s="83"/>
      <c r="P10" s="83"/>
      <c r="Q10" s="83"/>
      <c r="R10" s="26"/>
    </row>
    <row r="11" spans="1:18" s="39" customFormat="1" x14ac:dyDescent="0.2">
      <c r="A11" s="150" t="s">
        <v>16</v>
      </c>
      <c r="B11" s="92"/>
      <c r="C11" s="92">
        <v>1211</v>
      </c>
      <c r="D11" s="148">
        <v>3071</v>
      </c>
      <c r="E11" s="148">
        <v>3071</v>
      </c>
      <c r="F11" s="148">
        <v>3071</v>
      </c>
      <c r="G11" s="148">
        <v>3071</v>
      </c>
      <c r="H11" s="148">
        <v>3071</v>
      </c>
      <c r="I11" s="36"/>
      <c r="J11" s="36"/>
      <c r="K11" s="36"/>
      <c r="L11" s="36"/>
      <c r="M11" s="36"/>
      <c r="N11" s="36"/>
      <c r="O11" s="36"/>
      <c r="P11" s="36"/>
      <c r="Q11" s="36"/>
      <c r="R11" s="27"/>
    </row>
    <row r="12" spans="1:18" s="39" customFormat="1" x14ac:dyDescent="0.2">
      <c r="A12" s="150" t="s">
        <v>146</v>
      </c>
      <c r="B12" s="92"/>
      <c r="C12" s="172">
        <v>1334</v>
      </c>
      <c r="D12" s="148">
        <v>10</v>
      </c>
      <c r="E12" s="148">
        <v>10</v>
      </c>
      <c r="F12" s="148">
        <v>10</v>
      </c>
      <c r="G12" s="148">
        <v>10</v>
      </c>
      <c r="H12" s="148">
        <v>10</v>
      </c>
      <c r="I12" s="36"/>
      <c r="J12" s="36"/>
      <c r="K12" s="36"/>
      <c r="L12" s="36"/>
      <c r="M12" s="36"/>
      <c r="N12" s="36"/>
      <c r="O12" s="36"/>
      <c r="P12" s="36"/>
      <c r="Q12" s="36"/>
      <c r="R12" s="27"/>
    </row>
    <row r="13" spans="1:18" s="44" customFormat="1" x14ac:dyDescent="0.2">
      <c r="A13" s="150" t="s">
        <v>17</v>
      </c>
      <c r="B13" s="159"/>
      <c r="C13" s="172">
        <v>1340</v>
      </c>
      <c r="D13" s="148">
        <v>350</v>
      </c>
      <c r="E13" s="148">
        <v>350</v>
      </c>
      <c r="F13" s="148">
        <v>350</v>
      </c>
      <c r="G13" s="148">
        <v>400</v>
      </c>
      <c r="H13" s="148">
        <v>400</v>
      </c>
      <c r="I13" s="157"/>
      <c r="J13" s="157"/>
      <c r="K13" s="157"/>
      <c r="L13" s="157"/>
      <c r="M13" s="157"/>
      <c r="N13" s="48"/>
      <c r="O13" s="48"/>
      <c r="P13" s="48"/>
      <c r="Q13" s="48"/>
      <c r="R13" s="49"/>
    </row>
    <row r="14" spans="1:18" s="44" customFormat="1" x14ac:dyDescent="0.2">
      <c r="A14" s="150" t="s">
        <v>18</v>
      </c>
      <c r="B14" s="92"/>
      <c r="C14" s="172">
        <v>1341</v>
      </c>
      <c r="D14" s="148">
        <v>7</v>
      </c>
      <c r="E14" s="148">
        <v>7</v>
      </c>
      <c r="F14" s="148">
        <v>7</v>
      </c>
      <c r="G14" s="148">
        <v>7</v>
      </c>
      <c r="H14" s="148">
        <v>7</v>
      </c>
      <c r="I14" s="48"/>
      <c r="J14" s="48"/>
      <c r="K14" s="48"/>
      <c r="L14" s="48"/>
      <c r="M14" s="48"/>
      <c r="N14" s="48"/>
      <c r="O14" s="48"/>
      <c r="P14" s="48"/>
      <c r="Q14" s="48"/>
      <c r="R14" s="49"/>
    </row>
    <row r="15" spans="1:18" s="44" customFormat="1" x14ac:dyDescent="0.2">
      <c r="A15" s="147" t="s">
        <v>148</v>
      </c>
      <c r="B15" s="126"/>
      <c r="C15" s="173">
        <v>1342</v>
      </c>
      <c r="D15" s="149">
        <v>30</v>
      </c>
      <c r="E15" s="149">
        <v>30</v>
      </c>
      <c r="F15" s="149">
        <v>30</v>
      </c>
      <c r="G15" s="149">
        <v>30</v>
      </c>
      <c r="H15" s="149">
        <v>30</v>
      </c>
      <c r="I15" s="125"/>
      <c r="J15" s="125"/>
      <c r="K15" s="125"/>
      <c r="L15" s="125"/>
      <c r="M15" s="125"/>
      <c r="N15" s="125"/>
      <c r="O15" s="36"/>
      <c r="P15" s="36"/>
      <c r="Q15" s="48"/>
      <c r="R15" s="49"/>
    </row>
    <row r="16" spans="1:18" s="39" customFormat="1" x14ac:dyDescent="0.2">
      <c r="A16" s="150" t="s">
        <v>19</v>
      </c>
      <c r="B16" s="92"/>
      <c r="C16" s="172">
        <v>1361</v>
      </c>
      <c r="D16" s="148">
        <v>10</v>
      </c>
      <c r="E16" s="148">
        <v>10</v>
      </c>
      <c r="F16" s="148">
        <v>10</v>
      </c>
      <c r="G16" s="148">
        <v>10</v>
      </c>
      <c r="H16" s="148">
        <v>10</v>
      </c>
      <c r="I16" s="48"/>
      <c r="J16" s="48"/>
      <c r="K16" s="48"/>
      <c r="L16" s="48"/>
      <c r="M16" s="48"/>
      <c r="N16" s="48"/>
      <c r="O16" s="48"/>
      <c r="P16" s="48"/>
      <c r="Q16" s="36"/>
      <c r="R16" s="27"/>
    </row>
    <row r="17" spans="1:18" s="39" customFormat="1" x14ac:dyDescent="0.2">
      <c r="A17" s="155" t="s">
        <v>124</v>
      </c>
      <c r="B17" s="159"/>
      <c r="C17" s="159">
        <v>1381</v>
      </c>
      <c r="D17" s="160">
        <v>30</v>
      </c>
      <c r="E17" s="160">
        <v>30</v>
      </c>
      <c r="F17" s="160">
        <v>30</v>
      </c>
      <c r="G17" s="160">
        <v>30</v>
      </c>
      <c r="H17" s="160">
        <v>45</v>
      </c>
      <c r="I17" s="157">
        <v>15</v>
      </c>
      <c r="J17" s="157"/>
      <c r="K17" s="36"/>
      <c r="L17" s="36"/>
      <c r="M17" s="36"/>
      <c r="N17" s="36"/>
      <c r="O17" s="36"/>
      <c r="P17" s="36"/>
      <c r="Q17" s="36"/>
      <c r="R17" s="27"/>
    </row>
    <row r="18" spans="1:18" s="44" customFormat="1" x14ac:dyDescent="0.2">
      <c r="A18" s="150" t="s">
        <v>138</v>
      </c>
      <c r="B18" s="92"/>
      <c r="C18" s="172">
        <v>1382</v>
      </c>
      <c r="D18" s="148">
        <v>0</v>
      </c>
      <c r="E18" s="148">
        <v>0</v>
      </c>
      <c r="F18" s="148">
        <v>0</v>
      </c>
      <c r="G18" s="148">
        <v>0</v>
      </c>
      <c r="H18" s="148">
        <v>0</v>
      </c>
      <c r="I18" s="36"/>
      <c r="J18" s="36"/>
      <c r="K18" s="36"/>
      <c r="L18" s="36"/>
      <c r="M18" s="36"/>
      <c r="N18" s="36"/>
      <c r="O18" s="36"/>
      <c r="P18" s="36"/>
      <c r="Q18" s="49"/>
      <c r="R18" s="49"/>
    </row>
    <row r="19" spans="1:18" s="44" customFormat="1" x14ac:dyDescent="0.2">
      <c r="A19" s="150" t="s">
        <v>20</v>
      </c>
      <c r="B19" s="92"/>
      <c r="C19" s="172">
        <v>1511</v>
      </c>
      <c r="D19" s="148">
        <v>420</v>
      </c>
      <c r="E19" s="148">
        <v>420</v>
      </c>
      <c r="F19" s="148">
        <v>420</v>
      </c>
      <c r="G19" s="148">
        <v>420</v>
      </c>
      <c r="H19" s="148">
        <v>420</v>
      </c>
      <c r="I19" s="27"/>
      <c r="J19" s="49"/>
      <c r="K19" s="49"/>
      <c r="L19" s="49"/>
      <c r="M19" s="49"/>
      <c r="N19" s="49"/>
      <c r="O19" s="49"/>
      <c r="P19" s="49"/>
      <c r="Q19" s="49"/>
      <c r="R19" s="49"/>
    </row>
    <row r="20" spans="1:18" s="44" customFormat="1" x14ac:dyDescent="0.2">
      <c r="A20" s="175" t="s">
        <v>162</v>
      </c>
      <c r="B20" s="167"/>
      <c r="C20" s="174">
        <v>2449</v>
      </c>
      <c r="D20" s="171">
        <v>0</v>
      </c>
      <c r="E20" s="171">
        <v>0</v>
      </c>
      <c r="F20" s="171">
        <v>0</v>
      </c>
      <c r="G20" s="171">
        <v>484</v>
      </c>
      <c r="H20" s="171">
        <v>484</v>
      </c>
      <c r="I20" s="168"/>
      <c r="J20" s="162"/>
      <c r="K20" s="49"/>
      <c r="L20" s="49"/>
      <c r="M20" s="49"/>
      <c r="N20" s="49"/>
      <c r="O20" s="49"/>
      <c r="P20" s="49"/>
      <c r="Q20" s="49"/>
      <c r="R20" s="49"/>
    </row>
    <row r="21" spans="1:18" s="44" customFormat="1" x14ac:dyDescent="0.2">
      <c r="B21" s="90"/>
      <c r="C21" s="166"/>
      <c r="D21" s="148"/>
      <c r="E21" s="148"/>
      <c r="F21" s="148"/>
      <c r="G21" s="148"/>
      <c r="H21" s="148"/>
      <c r="I21" s="49"/>
      <c r="J21" s="36"/>
      <c r="K21" s="49"/>
      <c r="L21" s="49"/>
      <c r="M21" s="49"/>
      <c r="N21" s="49"/>
      <c r="O21" s="49"/>
      <c r="P21" s="49"/>
      <c r="Q21" s="48"/>
      <c r="R21" s="49"/>
    </row>
    <row r="22" spans="1:18" s="39" customFormat="1" x14ac:dyDescent="0.2">
      <c r="A22" s="46" t="s">
        <v>1</v>
      </c>
      <c r="B22" s="90"/>
      <c r="C22" s="90"/>
      <c r="D22" s="148"/>
      <c r="E22" s="148"/>
      <c r="F22" s="148"/>
      <c r="G22" s="148"/>
      <c r="H22" s="148"/>
      <c r="I22" s="48"/>
      <c r="J22" s="48"/>
      <c r="K22" s="48"/>
      <c r="L22" s="48"/>
      <c r="M22" s="48"/>
      <c r="N22" s="48"/>
      <c r="O22" s="48"/>
      <c r="P22" s="48"/>
      <c r="Q22" s="27"/>
      <c r="R22" s="27"/>
    </row>
    <row r="23" spans="1:18" s="39" customFormat="1" x14ac:dyDescent="0.2">
      <c r="A23" s="155" t="s">
        <v>24</v>
      </c>
      <c r="B23" s="156">
        <v>1012</v>
      </c>
      <c r="C23" s="156">
        <v>2131</v>
      </c>
      <c r="D23" s="160">
        <v>10</v>
      </c>
      <c r="E23" s="160">
        <v>10</v>
      </c>
      <c r="F23" s="160">
        <v>10</v>
      </c>
      <c r="G23" s="160">
        <v>10</v>
      </c>
      <c r="H23" s="160">
        <v>12.1</v>
      </c>
      <c r="I23" s="158">
        <v>2.1</v>
      </c>
      <c r="J23" s="158" t="s">
        <v>168</v>
      </c>
      <c r="K23" s="27"/>
      <c r="L23" s="27"/>
      <c r="M23" s="27"/>
      <c r="N23" s="27"/>
      <c r="O23" s="27"/>
      <c r="P23" s="27"/>
      <c r="Q23" s="36"/>
      <c r="R23" s="27"/>
    </row>
    <row r="24" spans="1:18" s="44" customFormat="1" x14ac:dyDescent="0.2">
      <c r="A24" s="44" t="s">
        <v>113</v>
      </c>
      <c r="B24" s="90">
        <v>1031</v>
      </c>
      <c r="C24" s="90">
        <v>2111</v>
      </c>
      <c r="D24" s="148">
        <v>200</v>
      </c>
      <c r="E24" s="148">
        <v>600</v>
      </c>
      <c r="F24" s="148">
        <v>600</v>
      </c>
      <c r="G24" s="148">
        <v>600</v>
      </c>
      <c r="H24" s="148">
        <v>600</v>
      </c>
      <c r="I24" s="36"/>
      <c r="J24" s="36"/>
      <c r="K24" s="36"/>
      <c r="L24" s="36"/>
      <c r="M24" s="36"/>
      <c r="N24" s="36"/>
      <c r="O24" s="36"/>
      <c r="P24" s="36"/>
      <c r="Q24" s="48"/>
      <c r="R24" s="49"/>
    </row>
    <row r="25" spans="1:18" s="44" customFormat="1" x14ac:dyDescent="0.2">
      <c r="A25" s="44" t="s">
        <v>135</v>
      </c>
      <c r="B25" s="90">
        <v>2212</v>
      </c>
      <c r="C25" s="90">
        <v>2111</v>
      </c>
      <c r="D25" s="148">
        <v>6</v>
      </c>
      <c r="E25" s="148">
        <v>6</v>
      </c>
      <c r="F25" s="148">
        <v>11</v>
      </c>
      <c r="G25" s="148">
        <v>11</v>
      </c>
      <c r="H25" s="148">
        <v>11</v>
      </c>
      <c r="I25" s="36"/>
      <c r="J25" s="36"/>
      <c r="K25" s="36"/>
      <c r="L25" s="36"/>
      <c r="M25" s="48"/>
      <c r="N25" s="48"/>
      <c r="O25" s="48"/>
      <c r="P25" s="48"/>
      <c r="Q25" s="48"/>
      <c r="R25" s="49"/>
    </row>
    <row r="26" spans="1:18" s="44" customFormat="1" x14ac:dyDescent="0.2">
      <c r="A26" s="44" t="s">
        <v>25</v>
      </c>
      <c r="B26" s="90">
        <v>2310</v>
      </c>
      <c r="C26" s="90">
        <v>2111</v>
      </c>
      <c r="D26" s="148">
        <v>350</v>
      </c>
      <c r="E26" s="148">
        <v>350</v>
      </c>
      <c r="F26" s="148">
        <v>350</v>
      </c>
      <c r="G26" s="148">
        <v>350</v>
      </c>
      <c r="H26" s="148">
        <v>350</v>
      </c>
      <c r="I26" s="48"/>
      <c r="J26" s="48"/>
      <c r="K26" s="48"/>
      <c r="L26" s="48"/>
      <c r="M26" s="48"/>
      <c r="N26" s="48"/>
      <c r="O26" s="48"/>
      <c r="P26" s="48"/>
      <c r="Q26" s="48"/>
      <c r="R26" s="49"/>
    </row>
    <row r="27" spans="1:18" s="44" customFormat="1" x14ac:dyDescent="0.2">
      <c r="A27" s="44" t="s">
        <v>77</v>
      </c>
      <c r="B27" s="90">
        <v>2310</v>
      </c>
      <c r="C27" s="90">
        <v>2324</v>
      </c>
      <c r="D27" s="148">
        <v>10</v>
      </c>
      <c r="E27" s="148">
        <v>10</v>
      </c>
      <c r="F27" s="148">
        <v>10</v>
      </c>
      <c r="G27" s="148">
        <v>10</v>
      </c>
      <c r="H27" s="148">
        <v>10</v>
      </c>
      <c r="I27" s="48"/>
      <c r="J27" s="48"/>
      <c r="K27" s="48"/>
      <c r="L27" s="48"/>
      <c r="M27" s="48"/>
      <c r="N27" s="48"/>
      <c r="O27" s="48"/>
      <c r="P27" s="48"/>
      <c r="Q27" s="48"/>
      <c r="R27" s="49"/>
    </row>
    <row r="28" spans="1:18" s="44" customFormat="1" x14ac:dyDescent="0.2">
      <c r="A28" s="51" t="s">
        <v>114</v>
      </c>
      <c r="B28" s="90">
        <v>2310</v>
      </c>
      <c r="C28" s="90">
        <v>3122</v>
      </c>
      <c r="D28" s="148">
        <v>20</v>
      </c>
      <c r="E28" s="148">
        <v>20</v>
      </c>
      <c r="F28" s="148">
        <v>20</v>
      </c>
      <c r="G28" s="148">
        <v>20</v>
      </c>
      <c r="H28" s="148">
        <v>20</v>
      </c>
      <c r="I28" s="48"/>
      <c r="J28" s="48"/>
      <c r="K28" s="48"/>
      <c r="L28" s="48"/>
      <c r="M28" s="48"/>
      <c r="N28" s="48"/>
      <c r="O28" s="48"/>
      <c r="P28" s="48"/>
      <c r="Q28" s="48"/>
      <c r="R28" s="49"/>
    </row>
    <row r="29" spans="1:18" s="44" customFormat="1" x14ac:dyDescent="0.2">
      <c r="A29" s="52" t="s">
        <v>115</v>
      </c>
      <c r="B29" s="90">
        <v>2321</v>
      </c>
      <c r="C29" s="90">
        <v>3122</v>
      </c>
      <c r="D29" s="148">
        <v>0</v>
      </c>
      <c r="E29" s="148">
        <v>20</v>
      </c>
      <c r="F29" s="148">
        <v>20</v>
      </c>
      <c r="G29" s="148">
        <v>20</v>
      </c>
      <c r="H29" s="148">
        <v>20</v>
      </c>
      <c r="I29" s="36"/>
      <c r="J29" s="36"/>
      <c r="K29" s="36"/>
      <c r="L29" s="36"/>
      <c r="M29" s="48"/>
      <c r="N29" s="48"/>
      <c r="O29" s="48"/>
      <c r="P29" s="48"/>
      <c r="Q29" s="48"/>
      <c r="R29" s="49"/>
    </row>
    <row r="30" spans="1:18" s="44" customFormat="1" x14ac:dyDescent="0.2">
      <c r="A30" s="44" t="s">
        <v>28</v>
      </c>
      <c r="B30" s="90">
        <v>3314</v>
      </c>
      <c r="C30" s="90">
        <v>2111</v>
      </c>
      <c r="D30" s="148">
        <v>0.5</v>
      </c>
      <c r="E30" s="148">
        <v>0.5</v>
      </c>
      <c r="F30" s="148">
        <v>0.5</v>
      </c>
      <c r="G30" s="148">
        <v>0.5</v>
      </c>
      <c r="H30" s="148">
        <v>0.5</v>
      </c>
      <c r="I30" s="48"/>
      <c r="J30" s="48"/>
      <c r="K30" s="48"/>
      <c r="L30" s="48"/>
      <c r="M30" s="48"/>
      <c r="N30" s="48"/>
      <c r="O30" s="48"/>
      <c r="P30" s="48"/>
      <c r="Q30" s="48"/>
      <c r="R30" s="49"/>
    </row>
    <row r="31" spans="1:18" s="39" customFormat="1" x14ac:dyDescent="0.2">
      <c r="A31" s="44" t="s">
        <v>27</v>
      </c>
      <c r="B31" s="90">
        <v>3349</v>
      </c>
      <c r="C31" s="90">
        <v>2111</v>
      </c>
      <c r="D31" s="148">
        <v>1</v>
      </c>
      <c r="E31" s="148">
        <v>1</v>
      </c>
      <c r="F31" s="148">
        <v>1</v>
      </c>
      <c r="G31" s="148">
        <v>1</v>
      </c>
      <c r="H31" s="148">
        <v>1</v>
      </c>
      <c r="I31" s="48"/>
      <c r="J31" s="48"/>
      <c r="K31" s="48"/>
      <c r="L31" s="48"/>
      <c r="M31" s="48"/>
      <c r="N31" s="48"/>
      <c r="O31" s="48"/>
      <c r="P31" s="48"/>
      <c r="Q31" s="36"/>
      <c r="R31" s="27"/>
    </row>
    <row r="32" spans="1:18" s="39" customFormat="1" x14ac:dyDescent="0.2">
      <c r="A32" s="44" t="s">
        <v>137</v>
      </c>
      <c r="B32" s="90">
        <v>3399</v>
      </c>
      <c r="C32" s="90">
        <v>2111</v>
      </c>
      <c r="D32" s="148">
        <v>0</v>
      </c>
      <c r="E32" s="148">
        <v>0</v>
      </c>
      <c r="F32" s="148">
        <v>0</v>
      </c>
      <c r="G32" s="148">
        <v>0</v>
      </c>
      <c r="H32" s="148">
        <v>0</v>
      </c>
      <c r="I32" s="36"/>
      <c r="J32" s="36"/>
      <c r="K32" s="36"/>
      <c r="L32" s="36"/>
      <c r="M32" s="36"/>
      <c r="N32" s="36"/>
      <c r="O32" s="36"/>
      <c r="P32" s="36"/>
      <c r="Q32" s="36"/>
      <c r="R32" s="27"/>
    </row>
    <row r="33" spans="1:18" s="44" customFormat="1" x14ac:dyDescent="0.2">
      <c r="A33" s="44" t="s">
        <v>126</v>
      </c>
      <c r="B33" s="90">
        <v>3429</v>
      </c>
      <c r="C33" s="90">
        <v>2321</v>
      </c>
      <c r="D33" s="148">
        <v>0</v>
      </c>
      <c r="E33" s="148">
        <v>0.5</v>
      </c>
      <c r="F33" s="148">
        <v>0.5</v>
      </c>
      <c r="G33" s="148">
        <v>0.5</v>
      </c>
      <c r="H33" s="148">
        <v>0.5</v>
      </c>
      <c r="I33" s="36"/>
      <c r="J33" s="36"/>
      <c r="K33" s="36"/>
      <c r="L33" s="36"/>
      <c r="M33" s="36"/>
      <c r="N33" s="36"/>
      <c r="O33" s="36"/>
      <c r="P33" s="36"/>
      <c r="Q33" s="48"/>
      <c r="R33" s="49"/>
    </row>
    <row r="34" spans="1:18" s="39" customFormat="1" x14ac:dyDescent="0.2">
      <c r="A34" s="67" t="s">
        <v>131</v>
      </c>
      <c r="B34" s="90">
        <v>3429</v>
      </c>
      <c r="C34" s="90">
        <v>3121</v>
      </c>
      <c r="D34" s="148">
        <v>0</v>
      </c>
      <c r="E34" s="148">
        <v>0</v>
      </c>
      <c r="F34" s="148">
        <v>0</v>
      </c>
      <c r="G34" s="148">
        <v>0</v>
      </c>
      <c r="H34" s="148">
        <v>0</v>
      </c>
      <c r="I34" s="48"/>
      <c r="J34" s="48"/>
      <c r="K34" s="48"/>
      <c r="L34" s="48"/>
      <c r="M34" s="48"/>
      <c r="N34" s="48"/>
      <c r="O34" s="48"/>
      <c r="P34" s="48"/>
      <c r="Q34" s="36"/>
      <c r="R34" s="27"/>
    </row>
    <row r="35" spans="1:18" s="44" customFormat="1" x14ac:dyDescent="0.2">
      <c r="A35" s="44" t="s">
        <v>26</v>
      </c>
      <c r="B35" s="90">
        <v>3612</v>
      </c>
      <c r="C35" s="90">
        <v>2132</v>
      </c>
      <c r="D35" s="148">
        <v>15</v>
      </c>
      <c r="E35" s="148">
        <v>15</v>
      </c>
      <c r="F35" s="148">
        <v>15</v>
      </c>
      <c r="G35" s="148">
        <v>15</v>
      </c>
      <c r="H35" s="148">
        <v>15</v>
      </c>
      <c r="I35" s="36"/>
      <c r="J35" s="36"/>
      <c r="K35" s="36"/>
      <c r="L35" s="36"/>
      <c r="M35" s="36"/>
      <c r="N35" s="36"/>
      <c r="O35" s="36"/>
      <c r="P35" s="36"/>
      <c r="Q35" s="48"/>
      <c r="R35" s="49"/>
    </row>
    <row r="36" spans="1:18" s="44" customFormat="1" x14ac:dyDescent="0.2">
      <c r="A36" s="44" t="s">
        <v>116</v>
      </c>
      <c r="B36" s="90">
        <v>3632</v>
      </c>
      <c r="C36" s="90">
        <v>2111</v>
      </c>
      <c r="D36" s="148">
        <v>5</v>
      </c>
      <c r="E36" s="148">
        <v>5</v>
      </c>
      <c r="F36" s="148">
        <v>5</v>
      </c>
      <c r="G36" s="148">
        <v>5</v>
      </c>
      <c r="H36" s="148">
        <v>5</v>
      </c>
      <c r="I36" s="48"/>
      <c r="J36" s="48"/>
      <c r="K36" s="48"/>
      <c r="L36" s="48"/>
      <c r="M36" s="48"/>
      <c r="N36" s="48"/>
      <c r="O36" s="48"/>
      <c r="P36" s="48"/>
      <c r="Q36" s="48"/>
      <c r="R36" s="49"/>
    </row>
    <row r="37" spans="1:18" s="44" customFormat="1" x14ac:dyDescent="0.2">
      <c r="A37" s="155" t="s">
        <v>100</v>
      </c>
      <c r="B37" s="156">
        <v>3639</v>
      </c>
      <c r="C37" s="156">
        <v>3111</v>
      </c>
      <c r="D37" s="160">
        <v>1.5</v>
      </c>
      <c r="E37" s="160">
        <v>1.5</v>
      </c>
      <c r="F37" s="160">
        <v>1.5</v>
      </c>
      <c r="G37" s="160">
        <v>1.5</v>
      </c>
      <c r="H37" s="160">
        <f>1.5+I37</f>
        <v>64.5</v>
      </c>
      <c r="I37" s="157">
        <v>63</v>
      </c>
      <c r="J37" s="157" t="s">
        <v>178</v>
      </c>
      <c r="K37" s="157"/>
      <c r="L37" s="157"/>
      <c r="M37" s="157"/>
      <c r="N37" s="48"/>
      <c r="O37" s="48"/>
      <c r="P37" s="48"/>
      <c r="Q37" s="48"/>
      <c r="R37" s="49"/>
    </row>
    <row r="38" spans="1:18" s="39" customFormat="1" x14ac:dyDescent="0.2">
      <c r="A38" s="155" t="s">
        <v>189</v>
      </c>
      <c r="B38" s="156">
        <v>3725</v>
      </c>
      <c r="C38" s="156">
        <v>2111</v>
      </c>
      <c r="D38" s="160">
        <v>75</v>
      </c>
      <c r="E38" s="160">
        <v>75</v>
      </c>
      <c r="F38" s="160">
        <v>75</v>
      </c>
      <c r="G38" s="160">
        <v>75</v>
      </c>
      <c r="H38" s="160">
        <v>95</v>
      </c>
      <c r="I38" s="157">
        <v>20</v>
      </c>
      <c r="J38" s="157"/>
      <c r="K38" s="157"/>
      <c r="L38" s="157"/>
      <c r="M38" s="48"/>
      <c r="N38" s="48"/>
      <c r="O38" s="48"/>
      <c r="P38" s="48"/>
      <c r="Q38" s="27"/>
      <c r="R38" s="82"/>
    </row>
    <row r="39" spans="1:18" s="39" customFormat="1" x14ac:dyDescent="0.2">
      <c r="A39" s="163"/>
      <c r="B39" s="156"/>
      <c r="C39" s="156"/>
      <c r="D39" s="160"/>
      <c r="E39" s="160"/>
      <c r="F39" s="160"/>
      <c r="G39" s="160"/>
      <c r="H39" s="160"/>
      <c r="I39" s="162"/>
      <c r="J39" s="162"/>
      <c r="K39" s="48"/>
      <c r="L39" s="48"/>
      <c r="M39" s="48"/>
      <c r="N39" s="48"/>
      <c r="O39" s="48"/>
      <c r="P39" s="48"/>
      <c r="Q39" s="27"/>
      <c r="R39" s="82"/>
    </row>
    <row r="40" spans="1:18" s="39" customFormat="1" x14ac:dyDescent="0.2">
      <c r="A40" s="44"/>
      <c r="B40" s="90"/>
      <c r="C40" s="90"/>
      <c r="D40" s="148"/>
      <c r="E40" s="148"/>
      <c r="F40" s="148"/>
      <c r="G40" s="148"/>
      <c r="H40" s="148"/>
      <c r="I40" s="48"/>
      <c r="J40" s="36"/>
      <c r="K40" s="48"/>
      <c r="L40" s="48"/>
      <c r="M40" s="48"/>
      <c r="N40" s="48"/>
      <c r="O40" s="48"/>
      <c r="P40" s="48"/>
      <c r="Q40" s="27"/>
      <c r="R40" s="82"/>
    </row>
    <row r="41" spans="1:18" s="39" customFormat="1" ht="15.75" x14ac:dyDescent="0.25">
      <c r="A41" s="131" t="s">
        <v>163</v>
      </c>
      <c r="B41" s="24"/>
      <c r="C41" s="24"/>
      <c r="D41" s="41"/>
      <c r="E41" s="150"/>
      <c r="F41" s="150"/>
      <c r="G41" s="150"/>
      <c r="H41" s="150"/>
      <c r="I41" s="27"/>
      <c r="J41" s="48"/>
      <c r="K41" s="48"/>
      <c r="L41" s="48"/>
      <c r="M41" s="48"/>
      <c r="N41" s="48"/>
      <c r="O41" s="48"/>
      <c r="P41" s="48"/>
      <c r="Q41" s="27"/>
      <c r="R41" s="82"/>
    </row>
    <row r="42" spans="1:18" s="44" customFormat="1" ht="15" x14ac:dyDescent="0.2">
      <c r="A42" s="42"/>
      <c r="B42" s="28"/>
      <c r="C42" s="28"/>
      <c r="D42" s="151" t="s">
        <v>21</v>
      </c>
      <c r="E42" s="152" t="s">
        <v>21</v>
      </c>
      <c r="F42" s="152" t="s">
        <v>21</v>
      </c>
      <c r="G42" s="152" t="s">
        <v>21</v>
      </c>
      <c r="H42" s="152" t="s">
        <v>21</v>
      </c>
      <c r="I42" s="35" t="s">
        <v>21</v>
      </c>
      <c r="J42" s="27"/>
      <c r="K42" s="27"/>
      <c r="L42" s="27"/>
      <c r="M42" s="27"/>
      <c r="N42" s="27"/>
      <c r="O42" s="27"/>
      <c r="P42" s="27"/>
      <c r="Q42" s="49"/>
      <c r="R42" s="54"/>
    </row>
    <row r="43" spans="1:18" s="44" customFormat="1" x14ac:dyDescent="0.2">
      <c r="B43" s="89"/>
      <c r="C43" s="89"/>
      <c r="D43" s="45" t="s">
        <v>32</v>
      </c>
      <c r="E43" s="45" t="s">
        <v>85</v>
      </c>
      <c r="F43" s="45" t="s">
        <v>151</v>
      </c>
      <c r="G43" s="45" t="s">
        <v>155</v>
      </c>
      <c r="H43" s="45" t="s">
        <v>166</v>
      </c>
      <c r="I43" s="15" t="s">
        <v>87</v>
      </c>
      <c r="J43" s="49"/>
      <c r="K43" s="49"/>
      <c r="L43" s="49"/>
      <c r="M43" s="49"/>
      <c r="N43" s="49"/>
      <c r="O43" s="49"/>
      <c r="P43" s="49"/>
      <c r="Q43" s="49"/>
      <c r="R43" s="54"/>
    </row>
    <row r="44" spans="1:18" s="44" customFormat="1" x14ac:dyDescent="0.2">
      <c r="A44" s="46"/>
      <c r="B44" s="89" t="s">
        <v>22</v>
      </c>
      <c r="C44" s="89" t="s">
        <v>23</v>
      </c>
      <c r="D44" s="153" t="s">
        <v>33</v>
      </c>
      <c r="E44" s="153" t="s">
        <v>86</v>
      </c>
      <c r="F44" s="153" t="s">
        <v>86</v>
      </c>
      <c r="G44" s="153" t="s">
        <v>86</v>
      </c>
      <c r="H44" s="153" t="s">
        <v>86</v>
      </c>
      <c r="I44" s="15" t="s">
        <v>88</v>
      </c>
      <c r="J44" s="49"/>
      <c r="K44" s="49"/>
      <c r="L44" s="49"/>
      <c r="M44" s="49"/>
      <c r="N44" s="49"/>
      <c r="O44" s="49"/>
      <c r="P44" s="49"/>
      <c r="Q44" s="49"/>
      <c r="R44" s="54"/>
    </row>
    <row r="45" spans="1:18" s="44" customFormat="1" x14ac:dyDescent="0.2">
      <c r="A45" s="44" t="s">
        <v>67</v>
      </c>
      <c r="B45" s="90">
        <v>6171</v>
      </c>
      <c r="C45" s="90">
        <v>2111</v>
      </c>
      <c r="D45" s="148">
        <v>12</v>
      </c>
      <c r="E45" s="148">
        <v>12</v>
      </c>
      <c r="F45" s="148">
        <v>12</v>
      </c>
      <c r="G45" s="148">
        <v>12</v>
      </c>
      <c r="H45" s="148">
        <v>12</v>
      </c>
      <c r="I45" s="27"/>
      <c r="J45" s="18"/>
      <c r="K45" s="18"/>
      <c r="L45" s="18"/>
      <c r="M45" s="18"/>
      <c r="N45" s="49"/>
      <c r="O45" s="49"/>
      <c r="P45" s="49"/>
      <c r="Q45" s="49"/>
      <c r="R45" s="54"/>
    </row>
    <row r="46" spans="1:18" s="44" customFormat="1" x14ac:dyDescent="0.2">
      <c r="A46" s="53" t="s">
        <v>108</v>
      </c>
      <c r="B46" s="90">
        <v>6171</v>
      </c>
      <c r="C46" s="90">
        <v>2112</v>
      </c>
      <c r="D46" s="148">
        <v>2</v>
      </c>
      <c r="E46" s="148">
        <v>2</v>
      </c>
      <c r="F46" s="148">
        <v>2</v>
      </c>
      <c r="G46" s="148">
        <v>2</v>
      </c>
      <c r="H46" s="148">
        <v>2</v>
      </c>
      <c r="I46" s="49"/>
      <c r="J46" s="14"/>
      <c r="K46" s="14"/>
      <c r="L46" s="14"/>
      <c r="M46" s="14"/>
      <c r="N46" s="49"/>
      <c r="O46" s="49"/>
      <c r="P46" s="49"/>
      <c r="Q46" s="49"/>
      <c r="R46" s="54"/>
    </row>
    <row r="47" spans="1:18" s="44" customFormat="1" x14ac:dyDescent="0.2">
      <c r="A47" s="53" t="s">
        <v>34</v>
      </c>
      <c r="B47" s="90">
        <v>6171</v>
      </c>
      <c r="C47" s="90">
        <v>2132</v>
      </c>
      <c r="D47" s="148">
        <v>15</v>
      </c>
      <c r="E47" s="148">
        <v>15</v>
      </c>
      <c r="F47" s="148">
        <v>15</v>
      </c>
      <c r="G47" s="148">
        <v>15</v>
      </c>
      <c r="H47" s="148">
        <v>15</v>
      </c>
      <c r="I47" s="49"/>
      <c r="J47" s="14"/>
      <c r="K47" s="14"/>
      <c r="L47" s="14"/>
      <c r="M47" s="14"/>
      <c r="N47" s="49"/>
      <c r="O47" s="49"/>
      <c r="P47" s="49"/>
      <c r="Q47" s="49"/>
      <c r="R47" s="54"/>
    </row>
    <row r="48" spans="1:18" s="44" customFormat="1" ht="13.9" customHeight="1" x14ac:dyDescent="0.2">
      <c r="A48" s="178" t="s">
        <v>93</v>
      </c>
      <c r="B48" s="156">
        <v>6171</v>
      </c>
      <c r="C48" s="156">
        <v>2321</v>
      </c>
      <c r="D48" s="160">
        <v>1</v>
      </c>
      <c r="E48" s="160">
        <v>1</v>
      </c>
      <c r="F48" s="160">
        <v>1</v>
      </c>
      <c r="G48" s="160">
        <v>1</v>
      </c>
      <c r="H48" s="160">
        <f>G48+I48</f>
        <v>50.86</v>
      </c>
      <c r="I48" s="158">
        <v>49.86</v>
      </c>
      <c r="J48" s="158" t="s">
        <v>179</v>
      </c>
      <c r="K48" s="158"/>
      <c r="L48" s="158"/>
      <c r="M48" s="158"/>
      <c r="N48" s="158"/>
      <c r="O48" s="158"/>
      <c r="P48" s="49"/>
      <c r="Q48" s="49"/>
      <c r="R48" s="54"/>
    </row>
    <row r="49" spans="1:22" s="44" customFormat="1" x14ac:dyDescent="0.2">
      <c r="A49" s="44" t="s">
        <v>29</v>
      </c>
      <c r="B49" s="90">
        <v>6310</v>
      </c>
      <c r="C49" s="90">
        <v>2141</v>
      </c>
      <c r="D49" s="148">
        <v>2</v>
      </c>
      <c r="E49" s="148">
        <v>2</v>
      </c>
      <c r="F49" s="148">
        <v>2</v>
      </c>
      <c r="G49" s="148">
        <v>2</v>
      </c>
      <c r="H49" s="148">
        <v>2</v>
      </c>
      <c r="I49" s="49"/>
      <c r="J49" s="27" t="s">
        <v>180</v>
      </c>
      <c r="K49" s="49"/>
      <c r="L49" s="49"/>
      <c r="M49" s="49"/>
      <c r="N49" s="49"/>
      <c r="O49" s="49"/>
      <c r="P49" s="49"/>
      <c r="Q49" s="48"/>
      <c r="R49" s="49"/>
    </row>
    <row r="50" spans="1:22" s="44" customFormat="1" x14ac:dyDescent="0.2">
      <c r="A50" s="55" t="s">
        <v>117</v>
      </c>
      <c r="B50" s="90">
        <v>6310</v>
      </c>
      <c r="C50" s="90">
        <v>2324</v>
      </c>
      <c r="D50" s="148">
        <v>1</v>
      </c>
      <c r="E50" s="148">
        <v>1</v>
      </c>
      <c r="F50" s="148">
        <v>1</v>
      </c>
      <c r="G50" s="148">
        <v>1</v>
      </c>
      <c r="H50" s="148">
        <v>1</v>
      </c>
      <c r="I50" s="48"/>
      <c r="J50" s="48"/>
      <c r="K50" s="48"/>
      <c r="L50" s="48"/>
      <c r="M50" s="48"/>
      <c r="N50" s="48"/>
      <c r="O50" s="48"/>
      <c r="P50" s="48"/>
      <c r="Q50" s="49"/>
      <c r="R50" s="49"/>
    </row>
    <row r="51" spans="1:22" s="44" customFormat="1" x14ac:dyDescent="0.2">
      <c r="B51" s="89"/>
      <c r="C51" s="89"/>
      <c r="D51" s="41"/>
      <c r="E51" s="41"/>
      <c r="F51" s="41"/>
      <c r="G51" s="41"/>
      <c r="H51" s="41"/>
      <c r="I51" s="49"/>
      <c r="J51" s="49"/>
      <c r="K51" s="49"/>
      <c r="L51" s="49"/>
      <c r="M51" s="49"/>
      <c r="N51" s="49"/>
      <c r="O51" s="49"/>
      <c r="P51" s="49"/>
      <c r="Q51" s="49"/>
      <c r="R51" s="54"/>
    </row>
    <row r="52" spans="1:22" s="39" customFormat="1" x14ac:dyDescent="0.2">
      <c r="A52" s="46" t="s">
        <v>2</v>
      </c>
      <c r="B52" s="90"/>
      <c r="C52" s="90"/>
      <c r="D52" s="154"/>
      <c r="E52" s="154"/>
      <c r="F52" s="154"/>
      <c r="G52" s="154"/>
      <c r="H52" s="154"/>
      <c r="I52" s="49"/>
      <c r="J52" s="49"/>
      <c r="K52" s="49"/>
      <c r="L52" s="49"/>
      <c r="M52" s="49"/>
      <c r="N52" s="49"/>
      <c r="O52" s="49"/>
      <c r="P52" s="49"/>
      <c r="Q52" s="27"/>
      <c r="R52" s="82"/>
    </row>
    <row r="53" spans="1:22" s="44" customFormat="1" x14ac:dyDescent="0.2">
      <c r="A53" s="155" t="s">
        <v>133</v>
      </c>
      <c r="B53" s="156"/>
      <c r="C53" s="156">
        <v>4111</v>
      </c>
      <c r="D53" s="157">
        <v>0</v>
      </c>
      <c r="E53" s="157">
        <v>0</v>
      </c>
      <c r="F53" s="157">
        <v>0</v>
      </c>
      <c r="G53" s="157">
        <v>17.36</v>
      </c>
      <c r="H53" s="157">
        <v>85.18</v>
      </c>
      <c r="I53" s="158">
        <v>67.819999999999993</v>
      </c>
      <c r="J53" s="158" t="s">
        <v>156</v>
      </c>
      <c r="K53" s="158"/>
      <c r="L53" s="27"/>
      <c r="M53" s="27"/>
      <c r="N53" s="27"/>
      <c r="O53" s="27"/>
      <c r="P53" s="27"/>
      <c r="Q53" s="49"/>
      <c r="R53" s="54"/>
    </row>
    <row r="54" spans="1:22" s="44" customFormat="1" ht="13.9" customHeight="1" x14ac:dyDescent="0.2">
      <c r="A54" s="44" t="s">
        <v>94</v>
      </c>
      <c r="B54" s="77"/>
      <c r="C54" s="90">
        <v>4112</v>
      </c>
      <c r="D54" s="154">
        <v>0</v>
      </c>
      <c r="E54" s="154">
        <v>108.5</v>
      </c>
      <c r="F54" s="154">
        <v>108.5</v>
      </c>
      <c r="G54" s="154">
        <v>108.5</v>
      </c>
      <c r="H54" s="154">
        <v>108.5</v>
      </c>
      <c r="I54" s="36"/>
      <c r="J54" s="27" t="s">
        <v>167</v>
      </c>
      <c r="K54" s="36"/>
      <c r="L54" s="27"/>
      <c r="M54" s="49"/>
      <c r="N54" s="49"/>
      <c r="O54" s="49"/>
      <c r="P54" s="49"/>
      <c r="Q54" s="49"/>
      <c r="R54" s="54"/>
    </row>
    <row r="55" spans="1:22" s="44" customFormat="1" ht="13.9" customHeight="1" x14ac:dyDescent="0.2">
      <c r="A55" s="44" t="s">
        <v>152</v>
      </c>
      <c r="B55" s="77"/>
      <c r="C55" s="90">
        <v>4113</v>
      </c>
      <c r="D55" s="154">
        <v>0</v>
      </c>
      <c r="E55" s="154">
        <v>0</v>
      </c>
      <c r="F55" s="154">
        <v>64.87</v>
      </c>
      <c r="G55" s="154">
        <v>64.87</v>
      </c>
      <c r="H55" s="154">
        <v>64.87</v>
      </c>
      <c r="I55" s="36"/>
      <c r="J55" s="27"/>
      <c r="K55" s="36"/>
      <c r="L55" s="27"/>
      <c r="M55" s="49"/>
      <c r="N55" s="49"/>
      <c r="O55" s="49"/>
      <c r="P55" s="49"/>
      <c r="Q55" s="49"/>
      <c r="R55" s="54"/>
    </row>
    <row r="56" spans="1:22" s="44" customFormat="1" ht="13.9" customHeight="1" x14ac:dyDescent="0.2">
      <c r="A56" s="150" t="s">
        <v>31</v>
      </c>
      <c r="B56" s="170"/>
      <c r="C56" s="166">
        <v>4116</v>
      </c>
      <c r="D56" s="154">
        <v>0</v>
      </c>
      <c r="E56" s="154">
        <v>0</v>
      </c>
      <c r="F56" s="154">
        <v>0</v>
      </c>
      <c r="G56" s="154">
        <v>56.25</v>
      </c>
      <c r="H56" s="154">
        <v>56.25</v>
      </c>
      <c r="I56" s="157"/>
      <c r="J56" s="169" t="s">
        <v>161</v>
      </c>
      <c r="K56" s="158"/>
      <c r="L56" s="158"/>
      <c r="M56" s="49"/>
      <c r="N56" s="49"/>
      <c r="O56" s="49"/>
      <c r="P56" s="49"/>
      <c r="Q56" s="49"/>
      <c r="R56" s="49"/>
      <c r="S56" s="49"/>
      <c r="T56" s="49"/>
      <c r="U56" s="49"/>
      <c r="V56" s="54"/>
    </row>
    <row r="57" spans="1:22" s="39" customFormat="1" ht="13.9" customHeight="1" x14ac:dyDescent="0.2">
      <c r="A57" s="44" t="s">
        <v>125</v>
      </c>
      <c r="B57" s="77"/>
      <c r="C57" s="90">
        <v>4121</v>
      </c>
      <c r="D57" s="154">
        <v>0</v>
      </c>
      <c r="E57" s="154">
        <v>10</v>
      </c>
      <c r="F57" s="154">
        <v>10</v>
      </c>
      <c r="G57" s="154">
        <v>10</v>
      </c>
      <c r="H57" s="154">
        <v>10</v>
      </c>
      <c r="I57" s="36"/>
      <c r="J57" s="36"/>
      <c r="K57" s="36"/>
      <c r="L57" s="48"/>
      <c r="M57" s="48"/>
      <c r="N57" s="49"/>
      <c r="O57" s="49"/>
      <c r="P57" s="49"/>
      <c r="Q57" s="27"/>
      <c r="R57" s="27"/>
      <c r="S57" s="27"/>
      <c r="T57" s="27"/>
      <c r="U57" s="27"/>
      <c r="V57" s="82"/>
    </row>
    <row r="58" spans="1:22" s="44" customFormat="1" ht="13.9" customHeight="1" x14ac:dyDescent="0.2">
      <c r="A58" s="44" t="s">
        <v>139</v>
      </c>
      <c r="B58" s="90"/>
      <c r="C58" s="90">
        <v>4122</v>
      </c>
      <c r="D58" s="154">
        <v>0</v>
      </c>
      <c r="E58" s="154">
        <v>0</v>
      </c>
      <c r="F58" s="154">
        <v>0</v>
      </c>
      <c r="G58" s="154">
        <v>0</v>
      </c>
      <c r="H58" s="154">
        <v>0</v>
      </c>
      <c r="I58" s="36"/>
      <c r="J58" s="36"/>
      <c r="K58" s="36"/>
      <c r="L58" s="36"/>
      <c r="M58" s="36"/>
      <c r="N58" s="27"/>
      <c r="O58" s="27"/>
      <c r="P58" s="27"/>
      <c r="Q58" s="49"/>
      <c r="R58" s="49"/>
      <c r="S58" s="49"/>
      <c r="T58" s="49"/>
      <c r="U58" s="49"/>
      <c r="V58" s="54"/>
    </row>
    <row r="59" spans="1:22" s="44" customFormat="1" ht="13.9" customHeight="1" x14ac:dyDescent="0.2">
      <c r="A59" s="44" t="s">
        <v>150</v>
      </c>
      <c r="B59" s="77"/>
      <c r="C59" s="90">
        <v>4129</v>
      </c>
      <c r="D59" s="154">
        <v>0</v>
      </c>
      <c r="E59" s="154">
        <v>500</v>
      </c>
      <c r="F59" s="154">
        <v>500</v>
      </c>
      <c r="G59" s="154">
        <v>500</v>
      </c>
      <c r="H59" s="154">
        <v>500</v>
      </c>
      <c r="I59" s="36"/>
      <c r="J59" s="36"/>
      <c r="K59" s="36"/>
      <c r="L59" s="36"/>
      <c r="M59" s="36"/>
      <c r="N59" s="27"/>
      <c r="O59" s="27"/>
      <c r="P59" s="27"/>
      <c r="Q59" s="49"/>
      <c r="R59" s="49"/>
      <c r="S59" s="49"/>
      <c r="T59" s="49"/>
      <c r="U59" s="49"/>
      <c r="V59" s="54"/>
    </row>
    <row r="60" spans="1:22" s="44" customFormat="1" ht="13.9" customHeight="1" x14ac:dyDescent="0.2">
      <c r="A60" s="155" t="s">
        <v>184</v>
      </c>
      <c r="B60" s="156"/>
      <c r="C60" s="156">
        <v>4213</v>
      </c>
      <c r="D60" s="157">
        <v>0</v>
      </c>
      <c r="E60" s="157">
        <v>0</v>
      </c>
      <c r="F60" s="157">
        <v>0</v>
      </c>
      <c r="G60" s="157">
        <v>0</v>
      </c>
      <c r="H60" s="157">
        <v>256.16000000000003</v>
      </c>
      <c r="I60" s="157">
        <v>256.16000000000003</v>
      </c>
      <c r="J60" s="157" t="s">
        <v>185</v>
      </c>
      <c r="K60" s="157"/>
      <c r="L60" s="157"/>
      <c r="M60" s="36"/>
      <c r="N60" s="27"/>
      <c r="O60" s="27"/>
      <c r="P60" s="27"/>
      <c r="Q60" s="49"/>
      <c r="R60" s="49"/>
      <c r="S60" s="49"/>
      <c r="T60" s="49"/>
      <c r="U60" s="49"/>
      <c r="V60" s="54"/>
    </row>
    <row r="61" spans="1:22" x14ac:dyDescent="0.2">
      <c r="A61" s="44" t="s">
        <v>132</v>
      </c>
      <c r="B61" s="90"/>
      <c r="C61" s="90">
        <v>4222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/>
      <c r="J61" s="36" t="s">
        <v>186</v>
      </c>
      <c r="K61" s="48"/>
      <c r="L61" s="48"/>
      <c r="M61" s="48"/>
      <c r="N61" s="49"/>
      <c r="O61" s="49"/>
      <c r="P61" s="49"/>
      <c r="Q61" s="38"/>
      <c r="R61" s="37"/>
    </row>
    <row r="62" spans="1:22" x14ac:dyDescent="0.2">
      <c r="B62" s="90"/>
      <c r="C62" s="90"/>
      <c r="D62" s="78"/>
      <c r="E62" s="78"/>
      <c r="F62" s="78"/>
      <c r="G62" s="78"/>
      <c r="H62" s="78"/>
      <c r="J62" s="38"/>
      <c r="K62" s="38"/>
      <c r="L62" s="38"/>
      <c r="M62" s="38"/>
      <c r="N62" s="38"/>
      <c r="O62" s="38"/>
      <c r="P62" s="38"/>
    </row>
    <row r="63" spans="1:22" x14ac:dyDescent="0.2">
      <c r="A63" s="46" t="s">
        <v>11</v>
      </c>
      <c r="D63" s="50">
        <f t="shared" ref="D63:I63" si="0">SUM(D6:D61)</f>
        <v>7327</v>
      </c>
      <c r="E63" s="50">
        <f t="shared" si="0"/>
        <v>8366</v>
      </c>
      <c r="F63" s="50">
        <f t="shared" si="0"/>
        <v>8435.869999999999</v>
      </c>
      <c r="G63" s="50">
        <f t="shared" si="0"/>
        <v>9043.4800000000014</v>
      </c>
      <c r="H63" s="50">
        <f t="shared" si="0"/>
        <v>10023.420000000002</v>
      </c>
      <c r="I63" s="62">
        <f t="shared" si="0"/>
        <v>979.94</v>
      </c>
    </row>
    <row r="64" spans="1:22" x14ac:dyDescent="0.2">
      <c r="D64" s="78"/>
      <c r="E64" s="44"/>
      <c r="F64" s="44"/>
      <c r="G64" s="44"/>
      <c r="H64" s="44"/>
    </row>
    <row r="65" spans="1:4" x14ac:dyDescent="0.2">
      <c r="A65" s="56"/>
      <c r="D65" s="78"/>
    </row>
    <row r="66" spans="1:4" x14ac:dyDescent="0.2">
      <c r="D66" s="78"/>
    </row>
    <row r="67" spans="1:4" x14ac:dyDescent="0.2">
      <c r="D67" s="78"/>
    </row>
    <row r="73" spans="1:4" x14ac:dyDescent="0.2">
      <c r="B73" s="28"/>
      <c r="C73" s="28"/>
    </row>
    <row r="74" spans="1:4" ht="18" customHeight="1" x14ac:dyDescent="0.2">
      <c r="B74" s="28"/>
      <c r="C74" s="28"/>
    </row>
    <row r="75" spans="1:4" x14ac:dyDescent="0.2">
      <c r="B75" s="28"/>
      <c r="C75" s="28"/>
    </row>
  </sheetData>
  <pageMargins left="0.39370078740157483" right="0.39370078740157483" top="0.39370078740157483" bottom="0.98425196850393704" header="0.31496062992125984" footer="0.51181102362204722"/>
  <pageSetup paperSize="9" orientation="landscape" horizontalDpi="4294967292" r:id="rId1"/>
  <headerFooter alignWithMargins="0">
    <oddFooter>&amp;L&amp;P&amp;CŽdírec 34
336 01  Blovice&amp;RIČO: 00257478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5"/>
  <sheetViews>
    <sheetView topLeftCell="A85" zoomScaleNormal="100" workbookViewId="0">
      <selection activeCell="L101" sqref="L101"/>
    </sheetView>
  </sheetViews>
  <sheetFormatPr defaultRowHeight="12.75" x14ac:dyDescent="0.2"/>
  <cols>
    <col min="1" max="1" width="48.28515625" style="1" customWidth="1"/>
    <col min="2" max="2" width="6.140625" style="2" bestFit="1" customWidth="1"/>
    <col min="3" max="3" width="7.5703125" style="2" bestFit="1" customWidth="1"/>
    <col min="4" max="4" width="13" style="3" bestFit="1" customWidth="1"/>
    <col min="5" max="5" width="13" style="7" customWidth="1"/>
    <col min="6" max="7" width="13" style="7" bestFit="1" customWidth="1"/>
    <col min="8" max="8" width="15.85546875" style="7" bestFit="1" customWidth="1"/>
    <col min="9" max="9" width="12.28515625" style="4" bestFit="1" customWidth="1"/>
    <col min="10" max="14" width="8" style="5" customWidth="1"/>
    <col min="15" max="15" width="8.42578125" style="5" customWidth="1"/>
    <col min="16" max="16" width="9.42578125" style="5" bestFit="1" customWidth="1"/>
    <col min="17" max="17" width="9.7109375" style="7" bestFit="1" customWidth="1"/>
    <col min="18" max="16384" width="9.140625" style="6"/>
  </cols>
  <sheetData>
    <row r="1" spans="1:17" ht="15.75" x14ac:dyDescent="0.25">
      <c r="A1" s="131" t="s">
        <v>163</v>
      </c>
      <c r="E1" s="97"/>
      <c r="F1" s="97"/>
      <c r="G1" s="97"/>
      <c r="H1" s="97"/>
    </row>
    <row r="2" spans="1:17" ht="15.75" x14ac:dyDescent="0.25">
      <c r="A2" s="40"/>
      <c r="E2" s="97"/>
      <c r="F2" s="97"/>
      <c r="G2" s="97"/>
      <c r="H2" s="97"/>
    </row>
    <row r="3" spans="1:17" ht="12.75" customHeight="1" x14ac:dyDescent="0.2">
      <c r="A3" s="30"/>
      <c r="B3" s="8"/>
      <c r="C3" s="8"/>
      <c r="D3" s="57" t="s">
        <v>21</v>
      </c>
      <c r="E3" s="98" t="s">
        <v>21</v>
      </c>
      <c r="F3" s="98" t="s">
        <v>21</v>
      </c>
      <c r="G3" s="98" t="s">
        <v>21</v>
      </c>
      <c r="H3" s="98" t="s">
        <v>21</v>
      </c>
      <c r="I3" s="9" t="s">
        <v>21</v>
      </c>
      <c r="J3" s="10"/>
      <c r="K3" s="10"/>
      <c r="L3" s="10"/>
      <c r="M3" s="10"/>
      <c r="N3" s="10"/>
      <c r="O3" s="10"/>
      <c r="P3" s="10"/>
      <c r="Q3" s="11"/>
    </row>
    <row r="4" spans="1:17" x14ac:dyDescent="0.2">
      <c r="B4" s="8"/>
      <c r="C4" s="8"/>
      <c r="D4" s="58" t="s">
        <v>32</v>
      </c>
      <c r="E4" s="99" t="s">
        <v>85</v>
      </c>
      <c r="F4" s="99" t="s">
        <v>151</v>
      </c>
      <c r="G4" s="99" t="s">
        <v>155</v>
      </c>
      <c r="H4" s="99" t="s">
        <v>166</v>
      </c>
      <c r="I4" s="13" t="s">
        <v>87</v>
      </c>
      <c r="J4" s="14"/>
      <c r="K4" s="14"/>
      <c r="L4" s="14"/>
      <c r="M4" s="14"/>
      <c r="N4" s="14"/>
      <c r="O4" s="14"/>
      <c r="P4" s="14"/>
      <c r="Q4" s="15"/>
    </row>
    <row r="5" spans="1:17" ht="12.75" customHeight="1" x14ac:dyDescent="0.2">
      <c r="A5" s="59" t="s">
        <v>9</v>
      </c>
      <c r="B5" s="8" t="s">
        <v>22</v>
      </c>
      <c r="C5" s="8" t="s">
        <v>23</v>
      </c>
      <c r="D5" s="60" t="s">
        <v>33</v>
      </c>
      <c r="E5" s="100" t="s">
        <v>86</v>
      </c>
      <c r="F5" s="100" t="s">
        <v>86</v>
      </c>
      <c r="G5" s="100" t="s">
        <v>86</v>
      </c>
      <c r="H5" s="100" t="s">
        <v>86</v>
      </c>
      <c r="I5" s="13" t="s">
        <v>88</v>
      </c>
      <c r="J5" s="18"/>
      <c r="K5" s="29"/>
      <c r="L5" s="18"/>
      <c r="M5" s="18"/>
      <c r="N5" s="18"/>
      <c r="O5" s="15"/>
      <c r="P5" s="6"/>
      <c r="Q5" s="6"/>
    </row>
    <row r="6" spans="1:17" x14ac:dyDescent="0.2">
      <c r="A6" s="63" t="s">
        <v>4</v>
      </c>
      <c r="B6" s="93"/>
      <c r="C6" s="93"/>
      <c r="D6" s="61"/>
      <c r="E6" s="101"/>
      <c r="F6" s="101"/>
      <c r="G6" s="101"/>
      <c r="H6" s="101"/>
      <c r="I6" s="64"/>
    </row>
    <row r="7" spans="1:17" x14ac:dyDescent="0.2">
      <c r="A7" s="65" t="s">
        <v>141</v>
      </c>
      <c r="B7" s="93">
        <v>1031</v>
      </c>
      <c r="C7" s="93">
        <v>5021</v>
      </c>
      <c r="D7" s="61">
        <v>5</v>
      </c>
      <c r="E7" s="61">
        <v>5</v>
      </c>
      <c r="F7" s="61">
        <v>5</v>
      </c>
      <c r="G7" s="61">
        <v>5</v>
      </c>
      <c r="H7" s="61">
        <v>5</v>
      </c>
      <c r="I7" s="64"/>
    </row>
    <row r="8" spans="1:17" x14ac:dyDescent="0.2">
      <c r="A8" s="65" t="s">
        <v>145</v>
      </c>
      <c r="B8" s="93">
        <v>1031</v>
      </c>
      <c r="C8" s="93">
        <v>5139</v>
      </c>
      <c r="D8" s="123">
        <v>30</v>
      </c>
      <c r="E8" s="123">
        <v>30</v>
      </c>
      <c r="F8" s="123">
        <v>30</v>
      </c>
      <c r="G8" s="123">
        <v>30</v>
      </c>
      <c r="H8" s="123">
        <v>30</v>
      </c>
      <c r="I8" s="64"/>
      <c r="Q8" s="5"/>
    </row>
    <row r="9" spans="1:17" s="20" customFormat="1" x14ac:dyDescent="0.2">
      <c r="A9" s="164" t="s">
        <v>39</v>
      </c>
      <c r="B9" s="105">
        <v>1031</v>
      </c>
      <c r="C9" s="105">
        <v>5169</v>
      </c>
      <c r="D9" s="107">
        <v>65</v>
      </c>
      <c r="E9" s="107">
        <v>225</v>
      </c>
      <c r="F9" s="107">
        <v>245</v>
      </c>
      <c r="G9" s="107">
        <v>275</v>
      </c>
      <c r="H9" s="107">
        <v>275</v>
      </c>
      <c r="I9" s="165">
        <v>20</v>
      </c>
      <c r="J9" s="124" t="s">
        <v>169</v>
      </c>
      <c r="K9" s="124"/>
      <c r="L9" s="7"/>
      <c r="M9" s="7"/>
      <c r="N9" s="7"/>
      <c r="O9" s="7"/>
      <c r="P9" s="7"/>
      <c r="Q9" s="7"/>
    </row>
    <row r="10" spans="1:17" s="1" customFormat="1" x14ac:dyDescent="0.2">
      <c r="A10" s="1" t="s">
        <v>30</v>
      </c>
      <c r="B10" s="93">
        <v>1036</v>
      </c>
      <c r="C10" s="93">
        <v>5021</v>
      </c>
      <c r="D10" s="123">
        <v>5</v>
      </c>
      <c r="E10" s="123">
        <v>5</v>
      </c>
      <c r="F10" s="123">
        <v>5</v>
      </c>
      <c r="G10" s="123">
        <v>5</v>
      </c>
      <c r="H10" s="123">
        <v>5</v>
      </c>
      <c r="I10" s="61"/>
      <c r="J10" s="61"/>
      <c r="K10" s="61"/>
      <c r="L10" s="61"/>
      <c r="M10" s="61"/>
      <c r="N10" s="61"/>
      <c r="O10" s="61"/>
      <c r="P10" s="61"/>
      <c r="Q10" s="19"/>
    </row>
    <row r="11" spans="1:17" s="1" customFormat="1" x14ac:dyDescent="0.2">
      <c r="B11" s="93"/>
      <c r="C11" s="93"/>
      <c r="D11" s="123"/>
      <c r="E11" s="123"/>
      <c r="F11" s="123"/>
      <c r="G11" s="123"/>
      <c r="H11" s="123"/>
      <c r="I11" s="61"/>
      <c r="J11" s="61"/>
      <c r="K11" s="61"/>
      <c r="L11" s="61"/>
      <c r="M11" s="61"/>
      <c r="N11" s="61"/>
      <c r="O11" s="61"/>
      <c r="P11" s="61"/>
      <c r="Q11" s="19"/>
    </row>
    <row r="12" spans="1:17" s="1" customFormat="1" x14ac:dyDescent="0.2">
      <c r="A12" s="63" t="s">
        <v>5</v>
      </c>
      <c r="B12" s="93"/>
      <c r="C12" s="93"/>
      <c r="D12" s="123"/>
      <c r="E12" s="123"/>
      <c r="F12" s="123"/>
      <c r="G12" s="123"/>
      <c r="H12" s="123"/>
      <c r="I12" s="81"/>
      <c r="J12" s="19"/>
      <c r="K12" s="19"/>
      <c r="L12" s="19"/>
      <c r="M12" s="19"/>
      <c r="N12" s="19"/>
      <c r="O12" s="19"/>
      <c r="P12" s="19"/>
      <c r="Q12" s="19"/>
    </row>
    <row r="13" spans="1:17" s="1" customFormat="1" x14ac:dyDescent="0.2">
      <c r="A13" s="1" t="s">
        <v>36</v>
      </c>
      <c r="B13" s="93">
        <v>2212</v>
      </c>
      <c r="C13" s="93">
        <v>5139</v>
      </c>
      <c r="D13" s="123">
        <v>20</v>
      </c>
      <c r="E13" s="123">
        <v>20</v>
      </c>
      <c r="F13" s="123">
        <v>20</v>
      </c>
      <c r="G13" s="123">
        <v>20</v>
      </c>
      <c r="H13" s="123">
        <v>20</v>
      </c>
      <c r="I13" s="61"/>
      <c r="J13" s="61"/>
      <c r="K13" s="61"/>
      <c r="L13" s="61"/>
      <c r="M13" s="61"/>
      <c r="N13" s="61"/>
      <c r="O13" s="61"/>
      <c r="P13" s="61"/>
      <c r="Q13" s="19"/>
    </row>
    <row r="14" spans="1:17" s="1" customFormat="1" x14ac:dyDescent="0.2">
      <c r="A14" s="66" t="s">
        <v>39</v>
      </c>
      <c r="B14" s="93">
        <v>2212</v>
      </c>
      <c r="C14" s="93">
        <v>5169</v>
      </c>
      <c r="D14" s="123">
        <v>50</v>
      </c>
      <c r="E14" s="123">
        <v>50</v>
      </c>
      <c r="F14" s="123">
        <v>50</v>
      </c>
      <c r="G14" s="123">
        <v>50</v>
      </c>
      <c r="H14" s="123">
        <v>50</v>
      </c>
      <c r="I14" s="61"/>
      <c r="J14" s="61"/>
      <c r="K14" s="61"/>
      <c r="L14" s="61"/>
      <c r="M14" s="61"/>
      <c r="N14" s="61"/>
      <c r="O14" s="61"/>
      <c r="P14" s="61"/>
      <c r="Q14" s="19"/>
    </row>
    <row r="15" spans="1:17" s="1" customFormat="1" ht="12" customHeight="1" x14ac:dyDescent="0.2">
      <c r="A15" s="66" t="s">
        <v>37</v>
      </c>
      <c r="B15" s="93">
        <v>2212</v>
      </c>
      <c r="C15" s="93">
        <v>5171</v>
      </c>
      <c r="D15" s="123">
        <v>50</v>
      </c>
      <c r="E15" s="123">
        <v>50</v>
      </c>
      <c r="F15" s="123">
        <v>50</v>
      </c>
      <c r="G15" s="123">
        <v>50</v>
      </c>
      <c r="H15" s="123">
        <v>50</v>
      </c>
      <c r="I15" s="61"/>
      <c r="J15" s="61"/>
      <c r="K15" s="61"/>
      <c r="L15" s="61"/>
      <c r="M15" s="61"/>
      <c r="N15" s="61"/>
      <c r="O15" s="61"/>
      <c r="P15" s="61"/>
      <c r="Q15" s="19"/>
    </row>
    <row r="16" spans="1:17" s="20" customFormat="1" ht="12" customHeight="1" x14ac:dyDescent="0.2">
      <c r="A16" s="177" t="s">
        <v>105</v>
      </c>
      <c r="B16" s="105">
        <v>2212</v>
      </c>
      <c r="C16" s="105">
        <v>6121</v>
      </c>
      <c r="D16" s="107">
        <v>480</v>
      </c>
      <c r="E16" s="107">
        <v>480</v>
      </c>
      <c r="F16" s="107">
        <v>480</v>
      </c>
      <c r="G16" s="107">
        <v>480</v>
      </c>
      <c r="H16" s="107">
        <v>1330000</v>
      </c>
      <c r="I16" s="107">
        <v>850</v>
      </c>
      <c r="J16" s="107" t="s">
        <v>171</v>
      </c>
      <c r="K16" s="107"/>
      <c r="L16" s="107"/>
      <c r="M16" s="22"/>
      <c r="N16" s="22"/>
      <c r="O16" s="22"/>
      <c r="P16" s="22"/>
      <c r="Q16" s="7"/>
    </row>
    <row r="17" spans="1:17" s="1" customFormat="1" x14ac:dyDescent="0.2">
      <c r="A17" s="1" t="s">
        <v>127</v>
      </c>
      <c r="B17" s="93">
        <v>2292</v>
      </c>
      <c r="C17" s="93">
        <v>5323</v>
      </c>
      <c r="D17" s="123">
        <v>26</v>
      </c>
      <c r="E17" s="123">
        <v>26</v>
      </c>
      <c r="F17" s="123">
        <v>26</v>
      </c>
      <c r="G17" s="123">
        <v>26</v>
      </c>
      <c r="H17" s="123">
        <v>26</v>
      </c>
      <c r="I17" s="81"/>
      <c r="J17" s="7" t="s">
        <v>172</v>
      </c>
      <c r="K17" s="19"/>
      <c r="L17" s="19"/>
      <c r="M17" s="19"/>
      <c r="N17" s="19"/>
      <c r="O17" s="19"/>
      <c r="P17" s="19"/>
      <c r="Q17" s="19"/>
    </row>
    <row r="18" spans="1:17" s="1" customFormat="1" x14ac:dyDescent="0.2">
      <c r="A18" s="1" t="s">
        <v>110</v>
      </c>
      <c r="B18" s="93">
        <v>2310</v>
      </c>
      <c r="C18" s="93">
        <v>5021</v>
      </c>
      <c r="D18" s="123">
        <v>5</v>
      </c>
      <c r="E18" s="123">
        <v>5</v>
      </c>
      <c r="F18" s="123">
        <v>5</v>
      </c>
      <c r="G18" s="123">
        <v>5</v>
      </c>
      <c r="H18" s="123">
        <v>5</v>
      </c>
      <c r="I18" s="81"/>
      <c r="J18" s="7" t="s">
        <v>170</v>
      </c>
      <c r="K18" s="19"/>
      <c r="L18" s="19"/>
      <c r="M18" s="19"/>
      <c r="N18" s="19"/>
      <c r="O18" s="19"/>
      <c r="P18" s="19"/>
      <c r="Q18" s="19"/>
    </row>
    <row r="19" spans="1:17" s="1" customFormat="1" x14ac:dyDescent="0.2">
      <c r="A19" s="51" t="s">
        <v>35</v>
      </c>
      <c r="B19" s="93">
        <v>2310</v>
      </c>
      <c r="C19" s="93">
        <v>5139</v>
      </c>
      <c r="D19" s="123">
        <v>70</v>
      </c>
      <c r="E19" s="123">
        <v>70</v>
      </c>
      <c r="F19" s="123">
        <v>70</v>
      </c>
      <c r="G19" s="123">
        <v>70</v>
      </c>
      <c r="H19" s="123">
        <v>70</v>
      </c>
      <c r="I19" s="81"/>
      <c r="J19" s="7" t="s">
        <v>173</v>
      </c>
      <c r="K19" s="19"/>
      <c r="L19" s="19"/>
      <c r="M19" s="19"/>
      <c r="N19" s="19"/>
      <c r="O19" s="19"/>
      <c r="P19" s="19"/>
      <c r="Q19" s="19"/>
    </row>
    <row r="20" spans="1:17" s="1" customFormat="1" x14ac:dyDescent="0.2">
      <c r="A20" s="108" t="s">
        <v>38</v>
      </c>
      <c r="B20" s="93">
        <v>2310</v>
      </c>
      <c r="C20" s="93">
        <v>5154</v>
      </c>
      <c r="D20" s="123">
        <v>135</v>
      </c>
      <c r="E20" s="123">
        <v>135</v>
      </c>
      <c r="F20" s="123">
        <v>135</v>
      </c>
      <c r="G20" s="123">
        <v>135</v>
      </c>
      <c r="H20" s="123">
        <v>135</v>
      </c>
      <c r="I20" s="61"/>
      <c r="J20" s="22" t="s">
        <v>174</v>
      </c>
      <c r="K20" s="61"/>
      <c r="L20" s="61"/>
      <c r="M20" s="61"/>
      <c r="N20" s="61"/>
      <c r="O20" s="61"/>
      <c r="P20" s="61"/>
      <c r="Q20" s="19"/>
    </row>
    <row r="21" spans="1:17" s="1" customFormat="1" x14ac:dyDescent="0.2">
      <c r="A21" s="108" t="s">
        <v>39</v>
      </c>
      <c r="B21" s="93">
        <v>2310</v>
      </c>
      <c r="C21" s="93">
        <v>5169</v>
      </c>
      <c r="D21" s="123">
        <v>100</v>
      </c>
      <c r="E21" s="123">
        <v>100</v>
      </c>
      <c r="F21" s="123">
        <v>100</v>
      </c>
      <c r="G21" s="123">
        <v>100</v>
      </c>
      <c r="H21" s="123">
        <v>100</v>
      </c>
      <c r="I21" s="61"/>
      <c r="J21" s="22" t="s">
        <v>175</v>
      </c>
      <c r="K21" s="61"/>
      <c r="L21" s="61"/>
      <c r="M21" s="61"/>
      <c r="N21" s="61"/>
      <c r="O21" s="61"/>
      <c r="P21" s="61"/>
      <c r="Q21" s="19"/>
    </row>
    <row r="22" spans="1:17" s="1" customFormat="1" x14ac:dyDescent="0.2">
      <c r="A22" s="108" t="s">
        <v>37</v>
      </c>
      <c r="B22" s="93">
        <v>2310</v>
      </c>
      <c r="C22" s="93">
        <v>5171</v>
      </c>
      <c r="D22" s="123">
        <v>300</v>
      </c>
      <c r="E22" s="123">
        <v>300</v>
      </c>
      <c r="F22" s="123">
        <v>300</v>
      </c>
      <c r="G22" s="123">
        <v>300</v>
      </c>
      <c r="H22" s="123">
        <v>300</v>
      </c>
      <c r="I22" s="22"/>
      <c r="J22" s="22"/>
      <c r="K22" s="22"/>
      <c r="L22" s="22"/>
      <c r="M22" s="61"/>
      <c r="N22" s="61"/>
      <c r="O22" s="61"/>
      <c r="P22" s="61"/>
      <c r="Q22" s="19"/>
    </row>
    <row r="23" spans="1:17" s="1" customFormat="1" x14ac:dyDescent="0.2">
      <c r="A23" s="108" t="s">
        <v>40</v>
      </c>
      <c r="B23" s="93">
        <v>2310</v>
      </c>
      <c r="C23" s="93">
        <v>5362</v>
      </c>
      <c r="D23" s="123">
        <v>30</v>
      </c>
      <c r="E23" s="123">
        <v>30</v>
      </c>
      <c r="F23" s="123">
        <v>30</v>
      </c>
      <c r="G23" s="123">
        <v>30</v>
      </c>
      <c r="H23" s="123">
        <v>30</v>
      </c>
      <c r="I23" s="61"/>
      <c r="J23" s="61"/>
      <c r="K23" s="61"/>
      <c r="L23" s="61"/>
      <c r="M23" s="61"/>
      <c r="N23" s="61"/>
      <c r="O23" s="61"/>
      <c r="P23" s="61"/>
      <c r="Q23" s="19"/>
    </row>
    <row r="24" spans="1:17" s="1" customFormat="1" x14ac:dyDescent="0.2">
      <c r="A24" s="108" t="s">
        <v>89</v>
      </c>
      <c r="B24" s="93">
        <v>2310</v>
      </c>
      <c r="C24" s="93">
        <v>6119</v>
      </c>
      <c r="D24" s="123">
        <v>10</v>
      </c>
      <c r="E24" s="123">
        <v>10</v>
      </c>
      <c r="F24" s="123">
        <v>10</v>
      </c>
      <c r="G24" s="123">
        <v>10</v>
      </c>
      <c r="H24" s="123">
        <v>10</v>
      </c>
      <c r="I24" s="61"/>
      <c r="J24" s="61"/>
      <c r="K24" s="61"/>
      <c r="L24" s="61"/>
      <c r="M24" s="61"/>
      <c r="N24" s="61"/>
      <c r="O24" s="61"/>
      <c r="P24" s="61"/>
      <c r="Q24" s="19"/>
    </row>
    <row r="25" spans="1:17" s="1" customFormat="1" x14ac:dyDescent="0.2">
      <c r="A25" s="108" t="s">
        <v>105</v>
      </c>
      <c r="B25" s="93">
        <v>2310</v>
      </c>
      <c r="C25" s="93">
        <v>6121</v>
      </c>
      <c r="D25" s="123">
        <v>100</v>
      </c>
      <c r="E25" s="123">
        <v>100</v>
      </c>
      <c r="F25" s="123">
        <v>100</v>
      </c>
      <c r="G25" s="123">
        <v>100</v>
      </c>
      <c r="H25" s="123">
        <v>100</v>
      </c>
      <c r="I25" s="81"/>
      <c r="J25" s="19"/>
      <c r="K25" s="19"/>
      <c r="L25" s="19"/>
      <c r="M25" s="19"/>
      <c r="N25" s="19"/>
      <c r="O25" s="19"/>
      <c r="P25" s="19"/>
      <c r="Q25" s="19"/>
    </row>
    <row r="26" spans="1:17" s="1" customFormat="1" x14ac:dyDescent="0.2">
      <c r="A26" s="127" t="s">
        <v>149</v>
      </c>
      <c r="B26" s="128">
        <v>2310</v>
      </c>
      <c r="C26" s="128">
        <v>6371</v>
      </c>
      <c r="D26" s="123">
        <v>1000</v>
      </c>
      <c r="E26" s="123">
        <v>1000</v>
      </c>
      <c r="F26" s="123">
        <v>1000</v>
      </c>
      <c r="G26" s="123">
        <v>1000</v>
      </c>
      <c r="H26" s="123">
        <v>1000</v>
      </c>
      <c r="I26" s="129"/>
      <c r="J26" s="129"/>
      <c r="K26" s="129"/>
      <c r="L26" s="129"/>
      <c r="M26" s="130"/>
      <c r="N26" s="129"/>
      <c r="O26" s="19"/>
      <c r="P26" s="19"/>
      <c r="Q26" s="19"/>
    </row>
    <row r="27" spans="1:17" s="1" customFormat="1" x14ac:dyDescent="0.2">
      <c r="A27" s="109" t="s">
        <v>41</v>
      </c>
      <c r="B27" s="93">
        <v>2321</v>
      </c>
      <c r="C27" s="93">
        <v>5139</v>
      </c>
      <c r="D27" s="123">
        <v>5</v>
      </c>
      <c r="E27" s="123">
        <v>5</v>
      </c>
      <c r="F27" s="123">
        <v>5</v>
      </c>
      <c r="G27" s="123">
        <v>5</v>
      </c>
      <c r="H27" s="123">
        <v>5</v>
      </c>
      <c r="I27" s="81"/>
      <c r="J27" s="19"/>
      <c r="K27" s="19"/>
      <c r="L27" s="19"/>
      <c r="M27" s="19"/>
      <c r="N27" s="19"/>
      <c r="O27" s="19"/>
      <c r="P27" s="19"/>
      <c r="Q27" s="19"/>
    </row>
    <row r="28" spans="1:17" s="1" customFormat="1" x14ac:dyDescent="0.2">
      <c r="A28" s="110" t="s">
        <v>39</v>
      </c>
      <c r="B28" s="2">
        <v>2321</v>
      </c>
      <c r="C28" s="2">
        <v>5169</v>
      </c>
      <c r="D28" s="123">
        <v>30</v>
      </c>
      <c r="E28" s="123">
        <v>30</v>
      </c>
      <c r="F28" s="123">
        <v>30</v>
      </c>
      <c r="G28" s="123">
        <v>30</v>
      </c>
      <c r="H28" s="123">
        <v>30</v>
      </c>
      <c r="I28" s="81"/>
      <c r="J28" s="19"/>
      <c r="K28" s="19"/>
      <c r="L28" s="19"/>
      <c r="M28" s="19"/>
      <c r="N28" s="19"/>
      <c r="O28" s="19"/>
      <c r="P28" s="19"/>
      <c r="Q28" s="19"/>
    </row>
    <row r="29" spans="1:17" s="1" customFormat="1" ht="14.25" customHeight="1" x14ac:dyDescent="0.2">
      <c r="A29" s="110" t="s">
        <v>37</v>
      </c>
      <c r="B29" s="2">
        <v>2321</v>
      </c>
      <c r="C29" s="2">
        <v>5171</v>
      </c>
      <c r="D29" s="123">
        <v>15</v>
      </c>
      <c r="E29" s="123">
        <v>15</v>
      </c>
      <c r="F29" s="123">
        <v>15</v>
      </c>
      <c r="G29" s="123">
        <v>15</v>
      </c>
      <c r="H29" s="123">
        <v>15</v>
      </c>
      <c r="I29" s="64"/>
      <c r="J29" s="19"/>
      <c r="K29" s="19"/>
      <c r="L29" s="19"/>
      <c r="M29" s="19"/>
      <c r="N29" s="19"/>
      <c r="O29" s="19"/>
      <c r="P29" s="19"/>
      <c r="Q29" s="19"/>
    </row>
    <row r="30" spans="1:17" s="1" customFormat="1" x14ac:dyDescent="0.2">
      <c r="A30" s="109" t="s">
        <v>73</v>
      </c>
      <c r="B30" s="2">
        <v>2333</v>
      </c>
      <c r="C30" s="2">
        <v>5139</v>
      </c>
      <c r="D30" s="123">
        <v>5</v>
      </c>
      <c r="E30" s="123">
        <v>5</v>
      </c>
      <c r="F30" s="123">
        <v>5</v>
      </c>
      <c r="G30" s="123">
        <v>5</v>
      </c>
      <c r="H30" s="123">
        <v>5</v>
      </c>
      <c r="I30" s="64"/>
      <c r="J30" s="19"/>
      <c r="K30" s="19"/>
      <c r="L30" s="19"/>
      <c r="M30" s="19"/>
      <c r="N30" s="19"/>
      <c r="O30" s="61"/>
      <c r="P30" s="61"/>
      <c r="Q30" s="19"/>
    </row>
    <row r="31" spans="1:17" s="1" customFormat="1" x14ac:dyDescent="0.2">
      <c r="A31" s="109" t="s">
        <v>72</v>
      </c>
      <c r="B31" s="2">
        <v>2333</v>
      </c>
      <c r="C31" s="2">
        <v>5169</v>
      </c>
      <c r="D31" s="123">
        <v>5</v>
      </c>
      <c r="E31" s="123">
        <v>5</v>
      </c>
      <c r="F31" s="123">
        <v>5</v>
      </c>
      <c r="G31" s="123">
        <v>5</v>
      </c>
      <c r="H31" s="123">
        <v>5</v>
      </c>
      <c r="I31" s="22"/>
      <c r="J31" s="61"/>
      <c r="K31" s="61"/>
      <c r="L31" s="61"/>
      <c r="M31" s="61"/>
      <c r="N31" s="61"/>
      <c r="O31" s="61"/>
      <c r="P31" s="61"/>
      <c r="Q31" s="19"/>
    </row>
    <row r="32" spans="1:17" s="1" customFormat="1" x14ac:dyDescent="0.2">
      <c r="A32" s="109" t="s">
        <v>118</v>
      </c>
      <c r="B32" s="2">
        <v>2341</v>
      </c>
      <c r="C32" s="2">
        <v>5171</v>
      </c>
      <c r="D32" s="123">
        <v>15</v>
      </c>
      <c r="E32" s="123">
        <v>15</v>
      </c>
      <c r="F32" s="123">
        <v>15</v>
      </c>
      <c r="G32" s="123">
        <v>15</v>
      </c>
      <c r="H32" s="123">
        <v>15</v>
      </c>
      <c r="I32" s="22"/>
      <c r="J32" s="61"/>
      <c r="K32" s="61"/>
      <c r="L32" s="61"/>
      <c r="M32" s="61"/>
      <c r="N32" s="61"/>
      <c r="O32" s="61"/>
      <c r="P32" s="61"/>
      <c r="Q32" s="19"/>
    </row>
    <row r="33" spans="1:17" s="1" customFormat="1" x14ac:dyDescent="0.2">
      <c r="A33" s="111" t="s">
        <v>105</v>
      </c>
      <c r="B33" s="2">
        <v>2341</v>
      </c>
      <c r="C33" s="2">
        <v>6121</v>
      </c>
      <c r="D33" s="123">
        <v>15</v>
      </c>
      <c r="E33" s="123">
        <v>15</v>
      </c>
      <c r="F33" s="123">
        <v>15</v>
      </c>
      <c r="G33" s="123">
        <v>15</v>
      </c>
      <c r="H33" s="123">
        <v>15</v>
      </c>
      <c r="I33" s="61"/>
      <c r="J33" s="61"/>
      <c r="K33" s="61"/>
      <c r="L33" s="61"/>
      <c r="M33" s="61"/>
      <c r="N33" s="61"/>
      <c r="O33" s="61"/>
      <c r="P33" s="61"/>
      <c r="Q33" s="19"/>
    </row>
    <row r="34" spans="1:17" s="1" customFormat="1" x14ac:dyDescent="0.2">
      <c r="A34" s="113" t="s">
        <v>6</v>
      </c>
      <c r="B34" s="2"/>
      <c r="C34" s="2"/>
      <c r="D34" s="123"/>
      <c r="E34" s="136"/>
      <c r="F34" s="136"/>
      <c r="G34" s="136"/>
      <c r="H34" s="136"/>
      <c r="I34" s="22"/>
      <c r="J34" s="23"/>
      <c r="K34" s="23"/>
      <c r="L34" s="61"/>
      <c r="M34" s="61"/>
      <c r="N34" s="61"/>
      <c r="O34" s="61"/>
      <c r="P34" s="61"/>
      <c r="Q34" s="19"/>
    </row>
    <row r="35" spans="1:17" s="1" customFormat="1" x14ac:dyDescent="0.2">
      <c r="A35" s="94" t="s">
        <v>44</v>
      </c>
      <c r="B35" s="2">
        <v>3314</v>
      </c>
      <c r="C35" s="2">
        <v>5021</v>
      </c>
      <c r="D35" s="123">
        <v>10</v>
      </c>
      <c r="E35" s="123">
        <v>10</v>
      </c>
      <c r="F35" s="123">
        <v>10</v>
      </c>
      <c r="G35" s="123">
        <v>10</v>
      </c>
      <c r="H35" s="123">
        <v>10</v>
      </c>
      <c r="I35" s="22"/>
      <c r="J35" s="23"/>
      <c r="K35" s="23"/>
      <c r="L35" s="61"/>
      <c r="M35" s="61"/>
      <c r="N35" s="61"/>
      <c r="O35" s="61"/>
      <c r="P35" s="61"/>
      <c r="Q35" s="19"/>
    </row>
    <row r="36" spans="1:17" s="1" customFormat="1" x14ac:dyDescent="0.2">
      <c r="A36" s="114" t="s">
        <v>42</v>
      </c>
      <c r="B36" s="2">
        <v>3314</v>
      </c>
      <c r="C36" s="2">
        <v>5136</v>
      </c>
      <c r="D36" s="123">
        <v>1</v>
      </c>
      <c r="E36" s="123">
        <v>1</v>
      </c>
      <c r="F36" s="123">
        <v>1</v>
      </c>
      <c r="G36" s="123">
        <v>1</v>
      </c>
      <c r="H36" s="123">
        <v>1</v>
      </c>
      <c r="I36" s="22"/>
      <c r="J36" s="23"/>
      <c r="K36" s="23"/>
      <c r="L36" s="61"/>
      <c r="M36" s="61"/>
      <c r="N36" s="61"/>
      <c r="O36" s="61"/>
      <c r="P36" s="61"/>
      <c r="Q36" s="19"/>
    </row>
    <row r="37" spans="1:17" s="1" customFormat="1" x14ac:dyDescent="0.2">
      <c r="A37" s="94" t="s">
        <v>43</v>
      </c>
      <c r="B37" s="2">
        <v>3319</v>
      </c>
      <c r="C37" s="2">
        <v>5021</v>
      </c>
      <c r="D37" s="123">
        <v>6</v>
      </c>
      <c r="E37" s="123">
        <v>6</v>
      </c>
      <c r="F37" s="123">
        <v>6</v>
      </c>
      <c r="G37" s="123">
        <v>6</v>
      </c>
      <c r="H37" s="123">
        <v>6</v>
      </c>
      <c r="I37" s="22"/>
      <c r="J37" s="23"/>
      <c r="K37" s="23"/>
      <c r="L37" s="61"/>
      <c r="M37" s="61"/>
      <c r="N37" s="61"/>
      <c r="O37" s="61"/>
      <c r="P37" s="61"/>
      <c r="Q37" s="19"/>
    </row>
    <row r="38" spans="1:17" s="1" customFormat="1" x14ac:dyDescent="0.2">
      <c r="A38" s="111"/>
      <c r="B38" s="2"/>
      <c r="C38" s="2"/>
      <c r="D38" s="123"/>
      <c r="E38" s="136"/>
      <c r="F38" s="136"/>
      <c r="G38" s="136"/>
      <c r="H38" s="136"/>
      <c r="I38" s="61"/>
      <c r="J38" s="61"/>
      <c r="K38" s="61"/>
      <c r="L38" s="61"/>
      <c r="M38" s="61"/>
      <c r="N38" s="61"/>
      <c r="O38" s="61"/>
      <c r="P38" s="61"/>
      <c r="Q38" s="19"/>
    </row>
    <row r="39" spans="1:17" s="1" customFormat="1" ht="15.75" x14ac:dyDescent="0.2">
      <c r="A39" s="104" t="s">
        <v>164</v>
      </c>
      <c r="B39" s="2"/>
      <c r="C39" s="2"/>
      <c r="D39" s="123"/>
      <c r="E39" s="136"/>
      <c r="F39" s="136"/>
      <c r="G39" s="136"/>
      <c r="H39" s="136"/>
      <c r="I39" s="61"/>
      <c r="J39" s="61"/>
      <c r="K39" s="61"/>
      <c r="L39" s="61"/>
      <c r="M39" s="61"/>
      <c r="N39" s="61"/>
      <c r="O39" s="61"/>
      <c r="P39" s="61"/>
      <c r="Q39" s="19"/>
    </row>
    <row r="40" spans="1:17" x14ac:dyDescent="0.2">
      <c r="A40" s="112"/>
      <c r="B40" s="8"/>
      <c r="C40" s="8"/>
      <c r="D40" s="137" t="s">
        <v>21</v>
      </c>
      <c r="E40" s="138" t="s">
        <v>21</v>
      </c>
      <c r="F40" s="138" t="s">
        <v>21</v>
      </c>
      <c r="G40" s="138" t="s">
        <v>21</v>
      </c>
      <c r="H40" s="138" t="s">
        <v>21</v>
      </c>
      <c r="I40" s="9" t="s">
        <v>21</v>
      </c>
      <c r="J40" s="10"/>
      <c r="K40" s="23"/>
      <c r="L40" s="23"/>
      <c r="M40" s="23"/>
      <c r="N40" s="23"/>
      <c r="O40" s="23"/>
      <c r="P40" s="23"/>
      <c r="Q40" s="5"/>
    </row>
    <row r="41" spans="1:17" x14ac:dyDescent="0.2">
      <c r="A41" s="112"/>
      <c r="B41" s="8"/>
      <c r="C41" s="8"/>
      <c r="D41" s="139" t="s">
        <v>32</v>
      </c>
      <c r="E41" s="140" t="s">
        <v>85</v>
      </c>
      <c r="F41" s="140" t="s">
        <v>151</v>
      </c>
      <c r="G41" s="140" t="s">
        <v>155</v>
      </c>
      <c r="H41" s="140" t="s">
        <v>166</v>
      </c>
      <c r="I41" s="13" t="s">
        <v>87</v>
      </c>
      <c r="J41" s="14"/>
      <c r="K41" s="23"/>
      <c r="L41" s="23"/>
      <c r="M41" s="23"/>
      <c r="N41" s="23"/>
      <c r="O41" s="23"/>
      <c r="P41" s="23"/>
      <c r="Q41" s="5"/>
    </row>
    <row r="42" spans="1:17" x14ac:dyDescent="0.2">
      <c r="A42" s="109"/>
      <c r="B42" s="8" t="s">
        <v>22</v>
      </c>
      <c r="C42" s="8" t="s">
        <v>23</v>
      </c>
      <c r="D42" s="141" t="s">
        <v>33</v>
      </c>
      <c r="E42" s="142" t="s">
        <v>86</v>
      </c>
      <c r="F42" s="142" t="s">
        <v>86</v>
      </c>
      <c r="G42" s="142" t="s">
        <v>86</v>
      </c>
      <c r="H42" s="142" t="s">
        <v>86</v>
      </c>
      <c r="I42" s="13" t="s">
        <v>88</v>
      </c>
      <c r="J42" s="18"/>
      <c r="K42" s="23"/>
      <c r="L42" s="23"/>
      <c r="M42" s="23"/>
      <c r="N42" s="23"/>
      <c r="O42" s="23"/>
      <c r="P42" s="23"/>
      <c r="Q42" s="5"/>
    </row>
    <row r="43" spans="1:17" x14ac:dyDescent="0.2">
      <c r="A43" s="94" t="s">
        <v>75</v>
      </c>
      <c r="B43" s="2">
        <v>3341</v>
      </c>
      <c r="C43" s="2">
        <v>5139</v>
      </c>
      <c r="D43" s="123">
        <v>1</v>
      </c>
      <c r="E43" s="123">
        <v>1</v>
      </c>
      <c r="F43" s="123">
        <v>1</v>
      </c>
      <c r="G43" s="123">
        <v>1</v>
      </c>
      <c r="H43" s="123">
        <v>1</v>
      </c>
      <c r="I43" s="22"/>
      <c r="J43" s="23"/>
      <c r="K43" s="23"/>
      <c r="L43" s="23"/>
      <c r="M43" s="23"/>
      <c r="N43" s="23"/>
      <c r="O43" s="23"/>
      <c r="P43" s="23"/>
      <c r="Q43" s="5"/>
    </row>
    <row r="44" spans="1:17" x14ac:dyDescent="0.2">
      <c r="A44" s="181" t="s">
        <v>78</v>
      </c>
      <c r="B44" s="105">
        <v>3341</v>
      </c>
      <c r="C44" s="105">
        <v>5169</v>
      </c>
      <c r="D44" s="107">
        <v>8</v>
      </c>
      <c r="E44" s="107">
        <v>8</v>
      </c>
      <c r="F44" s="107">
        <v>8</v>
      </c>
      <c r="G44" s="107">
        <v>8</v>
      </c>
      <c r="H44" s="107">
        <v>10</v>
      </c>
      <c r="I44" s="107">
        <v>2</v>
      </c>
      <c r="J44" s="107" t="s">
        <v>190</v>
      </c>
      <c r="K44" s="107"/>
      <c r="L44" s="23"/>
      <c r="M44" s="23"/>
      <c r="N44" s="23"/>
      <c r="O44" s="23"/>
      <c r="P44" s="23"/>
      <c r="Q44" s="5"/>
    </row>
    <row r="45" spans="1:17" x14ac:dyDescent="0.2">
      <c r="A45" s="94" t="s">
        <v>79</v>
      </c>
      <c r="B45" s="2">
        <v>3341</v>
      </c>
      <c r="C45" s="2">
        <v>5192</v>
      </c>
      <c r="D45" s="123">
        <v>1</v>
      </c>
      <c r="E45" s="123">
        <v>1</v>
      </c>
      <c r="F45" s="123">
        <v>1</v>
      </c>
      <c r="G45" s="123">
        <v>1</v>
      </c>
      <c r="H45" s="123">
        <v>1</v>
      </c>
      <c r="I45" s="22"/>
      <c r="J45" s="23"/>
      <c r="K45" s="23"/>
      <c r="L45" s="23"/>
      <c r="M45" s="23"/>
      <c r="N45" s="23"/>
      <c r="Q45" s="5"/>
    </row>
    <row r="46" spans="1:17" s="1" customFormat="1" x14ac:dyDescent="0.2">
      <c r="A46" s="94" t="s">
        <v>68</v>
      </c>
      <c r="B46" s="2">
        <v>3399</v>
      </c>
      <c r="C46" s="2">
        <v>5139</v>
      </c>
      <c r="D46" s="123">
        <v>9</v>
      </c>
      <c r="E46" s="123">
        <v>9</v>
      </c>
      <c r="F46" s="123">
        <v>9</v>
      </c>
      <c r="G46" s="123">
        <v>9</v>
      </c>
      <c r="H46" s="123">
        <v>9</v>
      </c>
      <c r="I46" s="22"/>
      <c r="J46" s="19"/>
      <c r="K46" s="19"/>
      <c r="L46" s="19"/>
      <c r="M46" s="19"/>
      <c r="N46" s="19"/>
      <c r="O46" s="19"/>
      <c r="P46" s="19"/>
      <c r="Q46" s="19"/>
    </row>
    <row r="47" spans="1:17" s="1" customFormat="1" x14ac:dyDescent="0.2">
      <c r="A47" s="115" t="s">
        <v>39</v>
      </c>
      <c r="B47" s="2">
        <v>3399</v>
      </c>
      <c r="C47" s="2">
        <v>5169</v>
      </c>
      <c r="D47" s="123">
        <v>1</v>
      </c>
      <c r="E47" s="123">
        <v>1</v>
      </c>
      <c r="F47" s="123">
        <v>1</v>
      </c>
      <c r="G47" s="123">
        <v>1</v>
      </c>
      <c r="H47" s="123">
        <v>1</v>
      </c>
      <c r="I47" s="22"/>
      <c r="J47" s="19"/>
      <c r="K47" s="19"/>
      <c r="L47" s="19"/>
      <c r="M47" s="19"/>
      <c r="N47" s="19"/>
      <c r="O47" s="19"/>
      <c r="P47" s="19"/>
      <c r="Q47" s="19"/>
    </row>
    <row r="48" spans="1:17" s="1" customFormat="1" x14ac:dyDescent="0.2">
      <c r="A48" s="116" t="s">
        <v>58</v>
      </c>
      <c r="B48" s="2">
        <v>3399</v>
      </c>
      <c r="C48" s="2">
        <v>5175</v>
      </c>
      <c r="D48" s="123">
        <v>5</v>
      </c>
      <c r="E48" s="123">
        <v>5</v>
      </c>
      <c r="F48" s="123">
        <v>5</v>
      </c>
      <c r="G48" s="123">
        <v>5</v>
      </c>
      <c r="H48" s="123">
        <v>5</v>
      </c>
      <c r="I48" s="64"/>
      <c r="J48" s="19"/>
      <c r="K48" s="19"/>
      <c r="L48" s="19"/>
      <c r="M48" s="19"/>
      <c r="N48" s="19"/>
      <c r="O48" s="19"/>
      <c r="P48" s="19"/>
      <c r="Q48" s="19"/>
    </row>
    <row r="49" spans="1:18" s="1" customFormat="1" x14ac:dyDescent="0.2">
      <c r="A49" s="116" t="s">
        <v>45</v>
      </c>
      <c r="B49" s="2">
        <v>3399</v>
      </c>
      <c r="C49" s="2">
        <v>5194</v>
      </c>
      <c r="D49" s="123">
        <v>40</v>
      </c>
      <c r="E49" s="123">
        <v>40</v>
      </c>
      <c r="F49" s="123">
        <v>40</v>
      </c>
      <c r="G49" s="123">
        <v>40</v>
      </c>
      <c r="H49" s="123">
        <v>40</v>
      </c>
      <c r="I49" s="81"/>
      <c r="J49" s="19"/>
      <c r="K49" s="19"/>
      <c r="L49" s="19"/>
      <c r="M49" s="19"/>
      <c r="N49" s="19"/>
      <c r="O49" s="19"/>
      <c r="P49" s="19"/>
      <c r="Q49" s="19"/>
    </row>
    <row r="50" spans="1:18" s="1" customFormat="1" x14ac:dyDescent="0.2">
      <c r="A50" s="116" t="s">
        <v>65</v>
      </c>
      <c r="B50" s="2">
        <v>3399</v>
      </c>
      <c r="C50" s="2">
        <v>5492</v>
      </c>
      <c r="D50" s="123">
        <v>5</v>
      </c>
      <c r="E50" s="123">
        <v>5</v>
      </c>
      <c r="F50" s="123">
        <v>5</v>
      </c>
      <c r="G50" s="123">
        <v>5</v>
      </c>
      <c r="H50" s="123">
        <v>5</v>
      </c>
      <c r="I50" s="81"/>
      <c r="J50" s="19"/>
      <c r="K50" s="19"/>
      <c r="L50" s="19"/>
      <c r="M50" s="19"/>
      <c r="N50" s="19"/>
      <c r="O50" s="19"/>
      <c r="P50" s="19"/>
      <c r="Q50" s="19"/>
    </row>
    <row r="51" spans="1:18" s="1" customFormat="1" x14ac:dyDescent="0.2">
      <c r="A51" s="117" t="s">
        <v>128</v>
      </c>
      <c r="B51" s="2">
        <v>3429</v>
      </c>
      <c r="C51" s="2">
        <v>5137</v>
      </c>
      <c r="D51" s="123">
        <v>1</v>
      </c>
      <c r="E51" s="123">
        <v>1</v>
      </c>
      <c r="F51" s="123">
        <v>1</v>
      </c>
      <c r="G51" s="123">
        <v>1</v>
      </c>
      <c r="H51" s="123">
        <v>1</v>
      </c>
      <c r="I51" s="81"/>
      <c r="J51" s="19"/>
      <c r="K51" s="19"/>
      <c r="L51" s="19"/>
      <c r="M51" s="19"/>
      <c r="N51" s="19"/>
      <c r="O51" s="19"/>
      <c r="P51" s="19"/>
      <c r="Q51" s="19"/>
    </row>
    <row r="52" spans="1:18" s="1" customFormat="1" x14ac:dyDescent="0.2">
      <c r="A52" s="118" t="s">
        <v>35</v>
      </c>
      <c r="B52" s="2">
        <v>3429</v>
      </c>
      <c r="C52" s="2">
        <v>5139</v>
      </c>
      <c r="D52" s="123">
        <v>3</v>
      </c>
      <c r="E52" s="123">
        <v>3</v>
      </c>
      <c r="F52" s="123">
        <v>3</v>
      </c>
      <c r="G52" s="123">
        <v>3</v>
      </c>
      <c r="H52" s="123">
        <v>3</v>
      </c>
      <c r="I52" s="81"/>
      <c r="J52" s="19"/>
      <c r="K52" s="19"/>
      <c r="L52" s="19"/>
      <c r="M52" s="19"/>
      <c r="N52" s="19"/>
      <c r="O52" s="19"/>
      <c r="P52" s="19"/>
      <c r="Q52" s="19"/>
    </row>
    <row r="53" spans="1:18" s="20" customFormat="1" x14ac:dyDescent="0.2">
      <c r="A53" s="118" t="s">
        <v>39</v>
      </c>
      <c r="B53" s="2">
        <v>3429</v>
      </c>
      <c r="C53" s="2">
        <v>5169</v>
      </c>
      <c r="D53" s="123">
        <v>1</v>
      </c>
      <c r="E53" s="123">
        <v>1</v>
      </c>
      <c r="F53" s="123">
        <v>1</v>
      </c>
      <c r="G53" s="123">
        <v>1</v>
      </c>
      <c r="H53" s="123">
        <v>1</v>
      </c>
      <c r="I53" s="81"/>
      <c r="J53" s="19"/>
      <c r="K53" s="19"/>
      <c r="L53" s="19"/>
      <c r="M53" s="19"/>
      <c r="N53" s="19"/>
      <c r="O53" s="7"/>
      <c r="P53" s="7"/>
      <c r="Q53" s="7"/>
    </row>
    <row r="54" spans="1:18" s="1" customFormat="1" x14ac:dyDescent="0.2">
      <c r="A54" s="118" t="s">
        <v>58</v>
      </c>
      <c r="B54" s="2">
        <v>3429</v>
      </c>
      <c r="C54" s="2">
        <v>5175</v>
      </c>
      <c r="D54" s="123">
        <v>2</v>
      </c>
      <c r="E54" s="123">
        <v>2</v>
      </c>
      <c r="F54" s="123">
        <v>2</v>
      </c>
      <c r="G54" s="123">
        <v>2</v>
      </c>
      <c r="H54" s="123">
        <v>2</v>
      </c>
      <c r="I54" s="81"/>
      <c r="J54" s="7"/>
      <c r="K54" s="7"/>
      <c r="L54" s="7"/>
      <c r="M54" s="7"/>
      <c r="N54" s="7"/>
      <c r="O54" s="19"/>
      <c r="P54" s="19"/>
      <c r="Q54" s="19"/>
    </row>
    <row r="55" spans="1:18" x14ac:dyDescent="0.2">
      <c r="A55" s="118" t="s">
        <v>45</v>
      </c>
      <c r="B55" s="2">
        <v>3429</v>
      </c>
      <c r="C55" s="2">
        <v>5194</v>
      </c>
      <c r="D55" s="123">
        <v>3</v>
      </c>
      <c r="E55" s="123">
        <v>3</v>
      </c>
      <c r="F55" s="123">
        <v>3</v>
      </c>
      <c r="G55" s="123">
        <v>3</v>
      </c>
      <c r="H55" s="123">
        <v>3</v>
      </c>
      <c r="I55" s="81"/>
      <c r="J55" s="19"/>
      <c r="K55" s="19"/>
      <c r="L55" s="19"/>
      <c r="M55" s="19"/>
      <c r="N55" s="19"/>
      <c r="Q55" s="5"/>
    </row>
    <row r="56" spans="1:18" x14ac:dyDescent="0.2">
      <c r="A56" s="118" t="s">
        <v>80</v>
      </c>
      <c r="B56" s="2">
        <v>3429</v>
      </c>
      <c r="C56" s="2">
        <v>5229</v>
      </c>
      <c r="D56" s="123">
        <v>35</v>
      </c>
      <c r="E56" s="123">
        <v>35</v>
      </c>
      <c r="F56" s="123">
        <v>35</v>
      </c>
      <c r="G56" s="123">
        <v>35</v>
      </c>
      <c r="H56" s="123">
        <v>35</v>
      </c>
      <c r="I56" s="81"/>
      <c r="Q56" s="5"/>
    </row>
    <row r="57" spans="1:18" x14ac:dyDescent="0.2">
      <c r="A57" s="118" t="s">
        <v>120</v>
      </c>
      <c r="B57" s="2">
        <v>3429</v>
      </c>
      <c r="C57" s="2">
        <v>6121</v>
      </c>
      <c r="D57" s="123">
        <v>15</v>
      </c>
      <c r="E57" s="123">
        <v>15</v>
      </c>
      <c r="F57" s="123">
        <v>15</v>
      </c>
      <c r="G57" s="123">
        <v>15</v>
      </c>
      <c r="H57" s="123">
        <v>15</v>
      </c>
      <c r="I57" s="64"/>
    </row>
    <row r="58" spans="1:18" x14ac:dyDescent="0.2">
      <c r="A58" s="94" t="s">
        <v>63</v>
      </c>
      <c r="B58" s="2">
        <v>3612</v>
      </c>
      <c r="C58" s="2">
        <v>5154</v>
      </c>
      <c r="D58" s="123">
        <v>14</v>
      </c>
      <c r="E58" s="123">
        <v>14</v>
      </c>
      <c r="F58" s="123">
        <v>14</v>
      </c>
      <c r="G58" s="123">
        <v>14</v>
      </c>
      <c r="H58" s="123">
        <v>14</v>
      </c>
      <c r="I58" s="81"/>
    </row>
    <row r="59" spans="1:18" s="25" customFormat="1" x14ac:dyDescent="0.2">
      <c r="A59" s="114" t="s">
        <v>37</v>
      </c>
      <c r="B59" s="2">
        <v>3612</v>
      </c>
      <c r="C59" s="2">
        <v>5171</v>
      </c>
      <c r="D59" s="123">
        <v>1</v>
      </c>
      <c r="E59" s="123">
        <v>1</v>
      </c>
      <c r="F59" s="123">
        <v>1</v>
      </c>
      <c r="G59" s="123">
        <v>1</v>
      </c>
      <c r="H59" s="123">
        <v>1</v>
      </c>
      <c r="I59" s="64"/>
      <c r="J59" s="5"/>
      <c r="K59" s="5"/>
      <c r="L59" s="5"/>
      <c r="M59" s="5"/>
      <c r="N59" s="5"/>
      <c r="O59" s="26"/>
      <c r="P59" s="26"/>
      <c r="Q59" s="26"/>
      <c r="R59" s="27"/>
    </row>
    <row r="60" spans="1:18" s="1" customFormat="1" x14ac:dyDescent="0.2">
      <c r="A60" s="94" t="s">
        <v>95</v>
      </c>
      <c r="B60" s="2">
        <v>3631</v>
      </c>
      <c r="C60" s="2">
        <v>5021</v>
      </c>
      <c r="D60" s="123">
        <v>1</v>
      </c>
      <c r="E60" s="123">
        <v>1</v>
      </c>
      <c r="F60" s="123">
        <v>1</v>
      </c>
      <c r="G60" s="123">
        <v>1</v>
      </c>
      <c r="H60" s="123">
        <v>1</v>
      </c>
      <c r="I60" s="64"/>
      <c r="J60" s="26"/>
      <c r="K60" s="26"/>
      <c r="L60" s="26"/>
      <c r="M60" s="26"/>
      <c r="N60" s="26"/>
      <c r="O60" s="61"/>
      <c r="P60" s="61"/>
      <c r="Q60" s="19"/>
    </row>
    <row r="61" spans="1:18" s="1" customFormat="1" x14ac:dyDescent="0.2">
      <c r="A61" s="118" t="s">
        <v>64</v>
      </c>
      <c r="B61" s="2">
        <v>3631</v>
      </c>
      <c r="C61" s="2">
        <v>5137</v>
      </c>
      <c r="D61" s="123">
        <v>3</v>
      </c>
      <c r="E61" s="123">
        <v>3</v>
      </c>
      <c r="F61" s="123">
        <v>3</v>
      </c>
      <c r="G61" s="123">
        <v>3</v>
      </c>
      <c r="H61" s="123">
        <v>3</v>
      </c>
      <c r="I61" s="64"/>
      <c r="J61" s="61"/>
      <c r="K61" s="61"/>
      <c r="L61" s="61"/>
      <c r="M61" s="61"/>
      <c r="N61" s="61"/>
      <c r="O61" s="61"/>
      <c r="P61" s="61"/>
      <c r="Q61" s="19"/>
    </row>
    <row r="62" spans="1:18" s="1" customFormat="1" x14ac:dyDescent="0.2">
      <c r="A62" s="118" t="s">
        <v>69</v>
      </c>
      <c r="B62" s="2">
        <v>3631</v>
      </c>
      <c r="C62" s="2">
        <v>5139</v>
      </c>
      <c r="D62" s="123">
        <v>3</v>
      </c>
      <c r="E62" s="123">
        <v>3</v>
      </c>
      <c r="F62" s="123">
        <v>3</v>
      </c>
      <c r="G62" s="123">
        <v>3</v>
      </c>
      <c r="H62" s="123">
        <v>3</v>
      </c>
      <c r="I62" s="61"/>
      <c r="J62" s="61"/>
      <c r="K62" s="61"/>
      <c r="L62" s="61"/>
      <c r="M62" s="61"/>
      <c r="N62" s="61"/>
      <c r="O62" s="61"/>
      <c r="P62" s="61"/>
      <c r="Q62" s="19"/>
    </row>
    <row r="63" spans="1:18" s="1" customFormat="1" x14ac:dyDescent="0.2">
      <c r="A63" s="118" t="s">
        <v>38</v>
      </c>
      <c r="B63" s="2">
        <v>3631</v>
      </c>
      <c r="C63" s="2">
        <v>5154</v>
      </c>
      <c r="D63" s="123">
        <v>130</v>
      </c>
      <c r="E63" s="123">
        <v>130</v>
      </c>
      <c r="F63" s="123">
        <v>130</v>
      </c>
      <c r="G63" s="123">
        <v>130</v>
      </c>
      <c r="H63" s="123">
        <v>130</v>
      </c>
      <c r="I63" s="22"/>
      <c r="J63" s="61"/>
      <c r="K63" s="61"/>
      <c r="L63" s="61"/>
      <c r="M63" s="61"/>
      <c r="N63" s="61"/>
      <c r="O63" s="61"/>
      <c r="P63" s="61"/>
      <c r="Q63" s="19"/>
    </row>
    <row r="64" spans="1:18" s="1" customFormat="1" x14ac:dyDescent="0.2">
      <c r="A64" s="118" t="s">
        <v>39</v>
      </c>
      <c r="B64" s="96">
        <v>3631</v>
      </c>
      <c r="C64" s="96">
        <v>5169</v>
      </c>
      <c r="D64" s="123">
        <v>20</v>
      </c>
      <c r="E64" s="123">
        <v>20</v>
      </c>
      <c r="F64" s="123">
        <v>20</v>
      </c>
      <c r="G64" s="123">
        <v>20</v>
      </c>
      <c r="H64" s="123">
        <v>20</v>
      </c>
      <c r="I64" s="22"/>
      <c r="J64" s="61"/>
      <c r="K64" s="61"/>
      <c r="L64" s="61"/>
      <c r="M64" s="61"/>
      <c r="N64" s="61"/>
      <c r="O64" s="61"/>
      <c r="P64" s="61"/>
      <c r="Q64" s="19"/>
    </row>
    <row r="65" spans="1:17" s="20" customFormat="1" x14ac:dyDescent="0.2">
      <c r="A65" s="118" t="s">
        <v>37</v>
      </c>
      <c r="B65" s="96">
        <v>3631</v>
      </c>
      <c r="C65" s="96">
        <v>5171</v>
      </c>
      <c r="D65" s="123">
        <v>30</v>
      </c>
      <c r="E65" s="123">
        <v>30</v>
      </c>
      <c r="F65" s="123">
        <v>30</v>
      </c>
      <c r="G65" s="123">
        <v>30</v>
      </c>
      <c r="H65" s="123">
        <v>30</v>
      </c>
      <c r="I65" s="22"/>
      <c r="J65" s="61"/>
      <c r="K65" s="61"/>
      <c r="L65" s="61"/>
      <c r="M65" s="61"/>
      <c r="N65" s="61"/>
      <c r="O65" s="22"/>
      <c r="P65" s="22"/>
      <c r="Q65" s="7"/>
    </row>
    <row r="66" spans="1:17" s="1" customFormat="1" x14ac:dyDescent="0.2">
      <c r="A66" s="118" t="s">
        <v>120</v>
      </c>
      <c r="B66" s="96">
        <v>3631</v>
      </c>
      <c r="C66" s="96">
        <v>6121</v>
      </c>
      <c r="D66" s="123">
        <v>13</v>
      </c>
      <c r="E66" s="123">
        <v>13</v>
      </c>
      <c r="F66" s="123">
        <v>13</v>
      </c>
      <c r="G66" s="123">
        <v>13</v>
      </c>
      <c r="H66" s="123">
        <v>13</v>
      </c>
      <c r="I66" s="22"/>
      <c r="J66" s="22"/>
      <c r="K66" s="22"/>
      <c r="L66" s="22"/>
      <c r="M66" s="22"/>
      <c r="N66" s="22"/>
      <c r="O66" s="19"/>
      <c r="P66" s="19"/>
      <c r="Q66" s="19"/>
    </row>
    <row r="67" spans="1:17" x14ac:dyDescent="0.2">
      <c r="A67" s="94" t="s">
        <v>104</v>
      </c>
      <c r="B67" s="96">
        <v>3632</v>
      </c>
      <c r="C67" s="96">
        <v>5139</v>
      </c>
      <c r="D67" s="123">
        <v>1</v>
      </c>
      <c r="E67" s="123">
        <v>1</v>
      </c>
      <c r="F67" s="123">
        <v>1</v>
      </c>
      <c r="G67" s="123">
        <v>1</v>
      </c>
      <c r="H67" s="123">
        <v>1</v>
      </c>
      <c r="I67" s="22"/>
      <c r="J67" s="19"/>
      <c r="K67" s="19"/>
      <c r="L67" s="19"/>
      <c r="M67" s="19"/>
      <c r="N67" s="19"/>
      <c r="Q67" s="5"/>
    </row>
    <row r="68" spans="1:17" s="1" customFormat="1" x14ac:dyDescent="0.2">
      <c r="A68" s="135" t="s">
        <v>39</v>
      </c>
      <c r="B68" s="96">
        <v>3632</v>
      </c>
      <c r="C68" s="96">
        <v>5169</v>
      </c>
      <c r="D68" s="123">
        <v>1</v>
      </c>
      <c r="E68" s="123">
        <v>16</v>
      </c>
      <c r="F68" s="123">
        <v>16</v>
      </c>
      <c r="G68" s="123">
        <v>16</v>
      </c>
      <c r="H68" s="123">
        <v>16</v>
      </c>
      <c r="I68" s="107"/>
      <c r="J68" s="124"/>
      <c r="K68" s="124"/>
      <c r="L68" s="5"/>
      <c r="M68" s="5"/>
      <c r="N68" s="5"/>
      <c r="O68" s="19"/>
      <c r="P68" s="19"/>
      <c r="Q68" s="19"/>
    </row>
    <row r="69" spans="1:17" x14ac:dyDescent="0.2">
      <c r="A69" s="94" t="s">
        <v>134</v>
      </c>
      <c r="B69" s="96">
        <v>3639</v>
      </c>
      <c r="C69" s="96">
        <v>5156</v>
      </c>
      <c r="D69" s="123">
        <v>5</v>
      </c>
      <c r="E69" s="123">
        <v>5</v>
      </c>
      <c r="F69" s="123">
        <v>5</v>
      </c>
      <c r="G69" s="123">
        <v>5</v>
      </c>
      <c r="H69" s="123">
        <v>5</v>
      </c>
      <c r="I69" s="22"/>
      <c r="J69" s="19"/>
      <c r="K69" s="19"/>
      <c r="L69" s="19"/>
      <c r="M69" s="19"/>
      <c r="N69" s="19"/>
      <c r="Q69" s="5"/>
    </row>
    <row r="70" spans="1:17" s="1" customFormat="1" x14ac:dyDescent="0.2">
      <c r="A70" s="118" t="s">
        <v>47</v>
      </c>
      <c r="B70" s="2">
        <v>3639</v>
      </c>
      <c r="C70" s="2">
        <v>5164</v>
      </c>
      <c r="D70" s="123">
        <v>15</v>
      </c>
      <c r="E70" s="123">
        <v>15</v>
      </c>
      <c r="F70" s="123">
        <v>15</v>
      </c>
      <c r="G70" s="123">
        <v>15</v>
      </c>
      <c r="H70" s="123">
        <v>15</v>
      </c>
      <c r="I70" s="64"/>
      <c r="J70" s="5"/>
      <c r="K70" s="5"/>
      <c r="L70" s="5"/>
      <c r="M70" s="5"/>
      <c r="N70" s="5"/>
      <c r="O70" s="19"/>
      <c r="P70" s="19"/>
      <c r="Q70" s="19"/>
    </row>
    <row r="71" spans="1:17" s="1" customFormat="1" x14ac:dyDescent="0.2">
      <c r="A71" s="118" t="s">
        <v>39</v>
      </c>
      <c r="B71" s="2">
        <v>3639</v>
      </c>
      <c r="C71" s="2">
        <v>5169</v>
      </c>
      <c r="D71" s="123">
        <v>5</v>
      </c>
      <c r="E71" s="123">
        <v>5</v>
      </c>
      <c r="F71" s="123">
        <v>5</v>
      </c>
      <c r="G71" s="123">
        <v>5</v>
      </c>
      <c r="H71" s="123">
        <v>5</v>
      </c>
      <c r="I71" s="64"/>
      <c r="J71" s="19"/>
      <c r="K71" s="19"/>
      <c r="L71" s="19"/>
      <c r="M71" s="19"/>
      <c r="N71" s="19"/>
      <c r="O71" s="19"/>
      <c r="P71" s="19"/>
      <c r="Q71" s="19"/>
    </row>
    <row r="72" spans="1:17" s="1" customFormat="1" x14ac:dyDescent="0.2">
      <c r="A72" s="118" t="s">
        <v>37</v>
      </c>
      <c r="B72" s="2">
        <v>3639</v>
      </c>
      <c r="C72" s="2">
        <v>5171</v>
      </c>
      <c r="D72" s="123">
        <v>20</v>
      </c>
      <c r="E72" s="123">
        <v>20</v>
      </c>
      <c r="F72" s="123">
        <v>20</v>
      </c>
      <c r="G72" s="123">
        <v>20</v>
      </c>
      <c r="H72" s="123">
        <v>20</v>
      </c>
      <c r="I72" s="81"/>
      <c r="J72" s="7"/>
      <c r="K72" s="7"/>
      <c r="L72" s="19"/>
      <c r="M72" s="19"/>
      <c r="N72" s="19"/>
      <c r="O72" s="19"/>
      <c r="P72" s="19"/>
      <c r="Q72" s="19"/>
    </row>
    <row r="73" spans="1:17" s="1" customFormat="1" x14ac:dyDescent="0.2">
      <c r="A73" s="118" t="s">
        <v>81</v>
      </c>
      <c r="B73" s="93">
        <v>3639</v>
      </c>
      <c r="C73" s="93">
        <v>5362</v>
      </c>
      <c r="D73" s="123">
        <v>5</v>
      </c>
      <c r="E73" s="123">
        <v>5</v>
      </c>
      <c r="F73" s="123">
        <v>5</v>
      </c>
      <c r="G73" s="123">
        <v>5</v>
      </c>
      <c r="H73" s="123">
        <v>5</v>
      </c>
      <c r="I73" s="64"/>
      <c r="J73" s="7"/>
      <c r="K73" s="7"/>
      <c r="L73" s="19"/>
      <c r="M73" s="19"/>
      <c r="N73" s="19"/>
      <c r="O73" s="19"/>
      <c r="P73" s="19"/>
      <c r="Q73" s="19"/>
    </row>
    <row r="74" spans="1:17" s="1" customFormat="1" x14ac:dyDescent="0.2">
      <c r="A74" s="108" t="s">
        <v>90</v>
      </c>
      <c r="B74" s="96">
        <v>3639</v>
      </c>
      <c r="C74" s="96">
        <v>6119</v>
      </c>
      <c r="D74" s="122">
        <v>10</v>
      </c>
      <c r="E74" s="122">
        <v>10</v>
      </c>
      <c r="F74" s="122">
        <v>10</v>
      </c>
      <c r="G74" s="122">
        <v>10</v>
      </c>
      <c r="H74" s="122">
        <v>10</v>
      </c>
      <c r="I74" s="68"/>
      <c r="J74" s="7"/>
      <c r="K74" s="7"/>
      <c r="L74" s="19"/>
      <c r="M74" s="19"/>
      <c r="N74" s="19"/>
      <c r="O74" s="19"/>
      <c r="P74" s="19"/>
      <c r="Q74" s="19"/>
    </row>
    <row r="75" spans="1:17" s="1" customFormat="1" x14ac:dyDescent="0.2">
      <c r="A75" s="118" t="s">
        <v>120</v>
      </c>
      <c r="B75" s="96">
        <v>3639</v>
      </c>
      <c r="C75" s="96">
        <v>6121</v>
      </c>
      <c r="D75" s="122">
        <v>400</v>
      </c>
      <c r="E75" s="122">
        <v>400</v>
      </c>
      <c r="F75" s="122">
        <v>1037</v>
      </c>
      <c r="G75" s="122">
        <v>1037</v>
      </c>
      <c r="H75" s="122">
        <v>1037</v>
      </c>
      <c r="I75" s="132"/>
      <c r="J75" s="124"/>
      <c r="K75" s="124"/>
      <c r="L75" s="19"/>
      <c r="M75" s="19"/>
      <c r="N75" s="19"/>
      <c r="O75" s="19"/>
      <c r="P75" s="19"/>
      <c r="Q75" s="19"/>
    </row>
    <row r="76" spans="1:17" s="1" customFormat="1" x14ac:dyDescent="0.2">
      <c r="A76" s="118" t="s">
        <v>102</v>
      </c>
      <c r="B76" s="96">
        <v>3639</v>
      </c>
      <c r="C76" s="96">
        <v>6130</v>
      </c>
      <c r="D76" s="122">
        <v>40</v>
      </c>
      <c r="E76" s="122">
        <v>40</v>
      </c>
      <c r="F76" s="122">
        <v>40</v>
      </c>
      <c r="G76" s="122">
        <v>40</v>
      </c>
      <c r="H76" s="122">
        <v>40</v>
      </c>
      <c r="I76" s="68"/>
      <c r="J76" s="7"/>
      <c r="K76" s="7"/>
      <c r="L76" s="19"/>
      <c r="M76" s="19"/>
      <c r="N76" s="19"/>
      <c r="O76" s="19"/>
      <c r="P76" s="19"/>
      <c r="Q76" s="19"/>
    </row>
    <row r="77" spans="1:17" s="1" customFormat="1" ht="20.25" customHeight="1" x14ac:dyDescent="0.2">
      <c r="A77" s="104" t="s">
        <v>163</v>
      </c>
      <c r="B77" s="2"/>
      <c r="C77" s="2"/>
      <c r="D77" s="123"/>
      <c r="E77" s="136"/>
      <c r="F77" s="136"/>
      <c r="G77" s="136"/>
      <c r="H77" s="136"/>
      <c r="I77" s="61"/>
      <c r="J77" s="61"/>
      <c r="K77" s="61"/>
      <c r="L77" s="61"/>
      <c r="M77" s="61"/>
      <c r="N77" s="61"/>
      <c r="O77" s="19"/>
      <c r="P77" s="19"/>
      <c r="Q77" s="19"/>
    </row>
    <row r="78" spans="1:17" s="1" customFormat="1" x14ac:dyDescent="0.2">
      <c r="A78" s="112"/>
      <c r="B78" s="8"/>
      <c r="C78" s="8"/>
      <c r="D78" s="137" t="s">
        <v>21</v>
      </c>
      <c r="E78" s="138" t="s">
        <v>21</v>
      </c>
      <c r="F78" s="138" t="s">
        <v>21</v>
      </c>
      <c r="G78" s="138" t="s">
        <v>21</v>
      </c>
      <c r="H78" s="138" t="s">
        <v>21</v>
      </c>
      <c r="I78" s="9" t="s">
        <v>21</v>
      </c>
      <c r="J78" s="10"/>
      <c r="K78" s="23"/>
      <c r="L78" s="23"/>
      <c r="M78" s="23"/>
      <c r="N78" s="23"/>
      <c r="O78" s="19"/>
      <c r="P78" s="19"/>
      <c r="Q78" s="19"/>
    </row>
    <row r="79" spans="1:17" s="1" customFormat="1" x14ac:dyDescent="0.2">
      <c r="A79" s="112"/>
      <c r="B79" s="8"/>
      <c r="C79" s="8"/>
      <c r="D79" s="139" t="s">
        <v>32</v>
      </c>
      <c r="E79" s="140" t="s">
        <v>85</v>
      </c>
      <c r="F79" s="140" t="s">
        <v>151</v>
      </c>
      <c r="G79" s="140" t="s">
        <v>155</v>
      </c>
      <c r="H79" s="140" t="s">
        <v>166</v>
      </c>
      <c r="I79" s="13" t="s">
        <v>87</v>
      </c>
      <c r="J79" s="14"/>
      <c r="K79" s="23"/>
      <c r="L79" s="23"/>
      <c r="M79" s="23"/>
      <c r="N79" s="23"/>
      <c r="O79" s="19"/>
      <c r="P79" s="19"/>
      <c r="Q79" s="19"/>
    </row>
    <row r="80" spans="1:17" s="84" customFormat="1" x14ac:dyDescent="0.2">
      <c r="A80" s="109"/>
      <c r="B80" s="8" t="s">
        <v>22</v>
      </c>
      <c r="C80" s="8" t="s">
        <v>23</v>
      </c>
      <c r="D80" s="141" t="s">
        <v>33</v>
      </c>
      <c r="E80" s="142" t="s">
        <v>86</v>
      </c>
      <c r="F80" s="142" t="s">
        <v>86</v>
      </c>
      <c r="G80" s="142" t="s">
        <v>86</v>
      </c>
      <c r="H80" s="142" t="s">
        <v>86</v>
      </c>
      <c r="I80" s="13" t="s">
        <v>88</v>
      </c>
      <c r="J80" s="18"/>
      <c r="K80" s="23"/>
      <c r="L80" s="23"/>
      <c r="M80" s="23"/>
      <c r="N80" s="23"/>
      <c r="O80" s="87"/>
      <c r="P80" s="87"/>
      <c r="Q80" s="87"/>
    </row>
    <row r="81" spans="1:17" x14ac:dyDescent="0.2">
      <c r="A81" s="118" t="s">
        <v>136</v>
      </c>
      <c r="B81" s="96">
        <v>3639</v>
      </c>
      <c r="C81" s="96">
        <v>6349</v>
      </c>
      <c r="D81" s="122">
        <v>0</v>
      </c>
      <c r="E81" s="122">
        <v>0</v>
      </c>
      <c r="F81" s="122">
        <v>0</v>
      </c>
      <c r="G81" s="122">
        <v>0</v>
      </c>
      <c r="H81" s="122">
        <v>0</v>
      </c>
      <c r="I81" s="68"/>
      <c r="J81" s="7"/>
      <c r="K81" s="7"/>
      <c r="L81" s="7"/>
      <c r="M81" s="7"/>
      <c r="N81" s="87"/>
      <c r="O81" s="23"/>
      <c r="P81" s="23"/>
      <c r="Q81" s="5"/>
    </row>
    <row r="82" spans="1:17" s="1" customFormat="1" x14ac:dyDescent="0.2">
      <c r="A82" s="94" t="s">
        <v>3</v>
      </c>
      <c r="B82" s="96">
        <v>3722</v>
      </c>
      <c r="C82" s="96">
        <v>5169</v>
      </c>
      <c r="D82" s="122">
        <v>300</v>
      </c>
      <c r="E82" s="122">
        <v>300</v>
      </c>
      <c r="F82" s="122">
        <v>300</v>
      </c>
      <c r="G82" s="122">
        <v>300</v>
      </c>
      <c r="H82" s="122">
        <v>300</v>
      </c>
      <c r="I82" s="68"/>
      <c r="J82" s="5"/>
      <c r="K82" s="5"/>
      <c r="L82" s="5"/>
      <c r="M82" s="5"/>
      <c r="N82" s="5"/>
      <c r="O82" s="61"/>
      <c r="P82" s="61"/>
      <c r="Q82" s="19"/>
    </row>
    <row r="83" spans="1:17" s="1" customFormat="1" x14ac:dyDescent="0.2">
      <c r="A83" s="94" t="s">
        <v>82</v>
      </c>
      <c r="B83" s="96">
        <v>3723</v>
      </c>
      <c r="C83" s="96">
        <v>5139</v>
      </c>
      <c r="D83" s="122">
        <v>20</v>
      </c>
      <c r="E83" s="122">
        <v>20</v>
      </c>
      <c r="F83" s="122">
        <v>20</v>
      </c>
      <c r="G83" s="122">
        <v>20</v>
      </c>
      <c r="H83" s="122">
        <v>20</v>
      </c>
      <c r="I83" s="68"/>
      <c r="J83" s="19"/>
      <c r="K83" s="19"/>
      <c r="L83" s="19"/>
      <c r="M83" s="19"/>
      <c r="N83" s="19"/>
      <c r="O83" s="61"/>
      <c r="P83" s="61"/>
      <c r="Q83" s="19"/>
    </row>
    <row r="84" spans="1:17" s="1" customFormat="1" x14ac:dyDescent="0.2">
      <c r="A84" s="94" t="s">
        <v>83</v>
      </c>
      <c r="B84" s="96">
        <v>3723</v>
      </c>
      <c r="C84" s="96">
        <v>5169</v>
      </c>
      <c r="D84" s="122">
        <v>380</v>
      </c>
      <c r="E84" s="122">
        <v>380</v>
      </c>
      <c r="F84" s="122">
        <v>380</v>
      </c>
      <c r="G84" s="122">
        <v>380</v>
      </c>
      <c r="H84" s="122">
        <v>380</v>
      </c>
      <c r="I84" s="68"/>
      <c r="J84" s="7"/>
      <c r="K84" s="7"/>
      <c r="L84" s="7"/>
      <c r="M84" s="7"/>
      <c r="N84" s="23"/>
      <c r="O84" s="61"/>
      <c r="P84" s="61"/>
      <c r="Q84" s="19"/>
    </row>
    <row r="85" spans="1:17" s="1" customFormat="1" x14ac:dyDescent="0.2">
      <c r="A85" s="94" t="s">
        <v>158</v>
      </c>
      <c r="B85" s="96">
        <v>3725</v>
      </c>
      <c r="C85" s="96">
        <v>6349</v>
      </c>
      <c r="D85" s="122">
        <v>0</v>
      </c>
      <c r="E85" s="122">
        <v>0</v>
      </c>
      <c r="F85" s="122">
        <v>0</v>
      </c>
      <c r="G85" s="122">
        <v>85.4</v>
      </c>
      <c r="H85" s="122">
        <v>85.4</v>
      </c>
      <c r="I85" s="132"/>
      <c r="J85" s="124"/>
      <c r="K85" s="124"/>
      <c r="L85" s="7"/>
      <c r="M85" s="7"/>
      <c r="N85" s="23"/>
      <c r="O85" s="61"/>
      <c r="P85" s="61"/>
      <c r="Q85" s="19"/>
    </row>
    <row r="86" spans="1:17" s="1" customFormat="1" x14ac:dyDescent="0.2">
      <c r="A86" s="176" t="s">
        <v>159</v>
      </c>
      <c r="B86" s="96"/>
      <c r="C86" s="96"/>
      <c r="D86" s="122"/>
      <c r="E86" s="122"/>
      <c r="F86" s="122"/>
      <c r="G86" s="122"/>
      <c r="H86" s="122"/>
      <c r="I86" s="132"/>
      <c r="O86" s="61"/>
      <c r="P86" s="61"/>
      <c r="Q86" s="19"/>
    </row>
    <row r="87" spans="1:17" s="1" customFormat="1" x14ac:dyDescent="0.2">
      <c r="A87" s="176" t="s">
        <v>160</v>
      </c>
      <c r="B87" s="96">
        <v>3725</v>
      </c>
      <c r="C87" s="96">
        <v>6449</v>
      </c>
      <c r="D87" s="122">
        <v>0</v>
      </c>
      <c r="E87" s="122">
        <v>0</v>
      </c>
      <c r="F87" s="122">
        <v>0</v>
      </c>
      <c r="G87" s="122">
        <v>484</v>
      </c>
      <c r="H87" s="122">
        <v>484</v>
      </c>
      <c r="I87" s="132"/>
      <c r="J87" s="124"/>
      <c r="K87" s="124"/>
      <c r="L87" s="7"/>
      <c r="M87" s="7"/>
      <c r="N87" s="23"/>
      <c r="O87" s="61"/>
      <c r="P87" s="61"/>
      <c r="Q87" s="19"/>
    </row>
    <row r="88" spans="1:17" x14ac:dyDescent="0.2">
      <c r="A88" s="94" t="s">
        <v>157</v>
      </c>
      <c r="B88" s="96">
        <v>3745</v>
      </c>
      <c r="C88" s="96">
        <v>5011</v>
      </c>
      <c r="D88" s="122">
        <v>30</v>
      </c>
      <c r="E88" s="122">
        <v>30</v>
      </c>
      <c r="F88" s="122">
        <v>30</v>
      </c>
      <c r="G88" s="122">
        <v>30</v>
      </c>
      <c r="H88" s="122">
        <v>30</v>
      </c>
      <c r="I88" s="132"/>
      <c r="J88" s="107"/>
      <c r="K88" s="107"/>
      <c r="L88" s="107"/>
      <c r="M88" s="107"/>
      <c r="N88" s="61"/>
      <c r="O88" s="23"/>
      <c r="P88" s="23"/>
      <c r="Q88" s="5"/>
    </row>
    <row r="89" spans="1:17" x14ac:dyDescent="0.2">
      <c r="A89" s="94" t="s">
        <v>84</v>
      </c>
      <c r="B89" s="96">
        <v>3745</v>
      </c>
      <c r="C89" s="96">
        <v>5021</v>
      </c>
      <c r="D89" s="122">
        <v>50</v>
      </c>
      <c r="E89" s="122">
        <v>50</v>
      </c>
      <c r="F89" s="122">
        <v>50</v>
      </c>
      <c r="G89" s="122">
        <v>50</v>
      </c>
      <c r="H89" s="122">
        <v>50</v>
      </c>
      <c r="I89" s="68"/>
      <c r="J89" s="23"/>
      <c r="K89" s="23"/>
      <c r="L89" s="23"/>
      <c r="M89" s="23"/>
      <c r="N89" s="23"/>
      <c r="O89" s="23"/>
      <c r="P89" s="23"/>
      <c r="Q89" s="5"/>
    </row>
    <row r="90" spans="1:17" x14ac:dyDescent="0.2">
      <c r="A90" s="118" t="s">
        <v>49</v>
      </c>
      <c r="B90" s="96">
        <v>3745</v>
      </c>
      <c r="C90" s="96">
        <v>5031</v>
      </c>
      <c r="D90" s="122">
        <v>3</v>
      </c>
      <c r="E90" s="122">
        <v>3</v>
      </c>
      <c r="F90" s="122">
        <v>3</v>
      </c>
      <c r="G90" s="122">
        <v>3</v>
      </c>
      <c r="H90" s="122">
        <v>3</v>
      </c>
      <c r="I90" s="106"/>
      <c r="J90" s="107"/>
      <c r="K90" s="107"/>
      <c r="L90" s="107"/>
      <c r="M90" s="23"/>
      <c r="N90" s="23"/>
      <c r="O90" s="23"/>
      <c r="P90" s="23"/>
      <c r="Q90" s="5"/>
    </row>
    <row r="91" spans="1:17" x14ac:dyDescent="0.2">
      <c r="A91" s="118" t="s">
        <v>50</v>
      </c>
      <c r="B91" s="96">
        <v>3745</v>
      </c>
      <c r="C91" s="96">
        <v>5032</v>
      </c>
      <c r="D91" s="122">
        <v>2</v>
      </c>
      <c r="E91" s="122">
        <v>2</v>
      </c>
      <c r="F91" s="122">
        <v>2</v>
      </c>
      <c r="G91" s="122">
        <v>2</v>
      </c>
      <c r="H91" s="122">
        <v>2</v>
      </c>
      <c r="I91" s="106"/>
      <c r="J91" s="61"/>
      <c r="K91" s="61"/>
      <c r="L91" s="61"/>
      <c r="M91" s="61"/>
      <c r="N91" s="61"/>
      <c r="O91" s="23"/>
      <c r="P91" s="23"/>
      <c r="Q91" s="5"/>
    </row>
    <row r="92" spans="1:17" x14ac:dyDescent="0.2">
      <c r="A92" s="118" t="s">
        <v>69</v>
      </c>
      <c r="B92" s="96">
        <v>3745</v>
      </c>
      <c r="C92" s="96">
        <v>5139</v>
      </c>
      <c r="D92" s="122">
        <v>20</v>
      </c>
      <c r="E92" s="122">
        <v>20</v>
      </c>
      <c r="F92" s="122">
        <v>20</v>
      </c>
      <c r="G92" s="122">
        <v>20</v>
      </c>
      <c r="H92" s="122">
        <v>20</v>
      </c>
      <c r="I92" s="69"/>
      <c r="J92" s="61"/>
      <c r="K92" s="61"/>
      <c r="L92" s="61"/>
      <c r="M92" s="61"/>
      <c r="N92" s="61"/>
      <c r="O92" s="23"/>
      <c r="P92" s="23"/>
      <c r="Q92" s="5"/>
    </row>
    <row r="93" spans="1:17" x14ac:dyDescent="0.2">
      <c r="A93" s="118" t="s">
        <v>39</v>
      </c>
      <c r="B93" s="96">
        <v>3745</v>
      </c>
      <c r="C93" s="96">
        <v>5169</v>
      </c>
      <c r="D93" s="122">
        <v>43</v>
      </c>
      <c r="E93" s="122">
        <v>43</v>
      </c>
      <c r="F93" s="122">
        <v>43</v>
      </c>
      <c r="G93" s="122">
        <v>43</v>
      </c>
      <c r="H93" s="122">
        <v>43</v>
      </c>
      <c r="I93" s="69"/>
      <c r="J93" s="61"/>
      <c r="K93" s="61"/>
      <c r="L93" s="61"/>
      <c r="M93" s="61"/>
      <c r="N93" s="61"/>
      <c r="O93" s="23"/>
      <c r="P93" s="23"/>
      <c r="Q93" s="5"/>
    </row>
    <row r="94" spans="1:17" x14ac:dyDescent="0.2">
      <c r="A94" s="118" t="s">
        <v>101</v>
      </c>
      <c r="B94" s="96">
        <v>3745</v>
      </c>
      <c r="C94" s="96">
        <v>5424</v>
      </c>
      <c r="D94" s="122">
        <v>2</v>
      </c>
      <c r="E94" s="122">
        <v>2</v>
      </c>
      <c r="F94" s="122">
        <v>2</v>
      </c>
      <c r="G94" s="122">
        <v>2</v>
      </c>
      <c r="H94" s="122">
        <v>2</v>
      </c>
      <c r="I94" s="69"/>
      <c r="J94" s="23"/>
      <c r="K94" s="23"/>
      <c r="L94" s="23"/>
      <c r="M94" s="23"/>
      <c r="N94" s="23"/>
      <c r="O94" s="23"/>
      <c r="P94" s="23"/>
      <c r="Q94" s="5"/>
    </row>
    <row r="95" spans="1:17" x14ac:dyDescent="0.2">
      <c r="A95" s="113" t="s">
        <v>130</v>
      </c>
      <c r="B95" s="96"/>
      <c r="C95" s="96"/>
      <c r="D95" s="122"/>
      <c r="E95" s="122"/>
      <c r="F95" s="122"/>
      <c r="G95" s="122"/>
      <c r="H95" s="122"/>
      <c r="I95" s="69"/>
      <c r="J95" s="95"/>
      <c r="K95" s="95"/>
      <c r="L95" s="23"/>
      <c r="M95" s="23"/>
      <c r="N95" s="23"/>
      <c r="O95" s="23"/>
      <c r="P95" s="23"/>
      <c r="Q95" s="5"/>
    </row>
    <row r="96" spans="1:17" x14ac:dyDescent="0.2">
      <c r="A96" s="113" t="s">
        <v>165</v>
      </c>
      <c r="B96" s="96">
        <v>4359</v>
      </c>
      <c r="C96" s="96">
        <v>5169</v>
      </c>
      <c r="D96" s="122">
        <v>20</v>
      </c>
      <c r="E96" s="122">
        <v>20</v>
      </c>
      <c r="F96" s="122">
        <v>20</v>
      </c>
      <c r="G96" s="122">
        <v>20</v>
      </c>
      <c r="H96" s="122">
        <v>20</v>
      </c>
      <c r="I96" s="106"/>
      <c r="J96" s="107"/>
      <c r="K96" s="107"/>
      <c r="L96" s="23"/>
      <c r="M96" s="23"/>
      <c r="N96" s="23"/>
      <c r="Q96" s="5"/>
    </row>
    <row r="97" spans="1:17" x14ac:dyDescent="0.2">
      <c r="A97" s="161" t="s">
        <v>147</v>
      </c>
      <c r="B97" s="105">
        <v>4359</v>
      </c>
      <c r="C97" s="105">
        <v>5499</v>
      </c>
      <c r="D97" s="106">
        <v>100</v>
      </c>
      <c r="E97" s="106">
        <v>100</v>
      </c>
      <c r="F97" s="106">
        <v>100</v>
      </c>
      <c r="G97" s="106">
        <v>150</v>
      </c>
      <c r="H97" s="106">
        <v>220</v>
      </c>
      <c r="I97" s="106">
        <v>70</v>
      </c>
      <c r="J97" s="107" t="s">
        <v>187</v>
      </c>
      <c r="K97" s="107"/>
      <c r="L97" s="107"/>
      <c r="M97" s="107"/>
      <c r="N97" s="23"/>
      <c r="Q97" s="5"/>
    </row>
    <row r="98" spans="1:17" x14ac:dyDescent="0.2">
      <c r="A98" s="113" t="s">
        <v>7</v>
      </c>
      <c r="B98" s="96"/>
      <c r="C98" s="96"/>
      <c r="D98" s="122"/>
      <c r="E98" s="122"/>
      <c r="F98" s="122"/>
      <c r="G98" s="122"/>
      <c r="H98" s="122"/>
      <c r="I98" s="69"/>
      <c r="J98" s="107" t="s">
        <v>176</v>
      </c>
      <c r="K98" s="107"/>
      <c r="L98" s="107"/>
      <c r="M98" s="23"/>
      <c r="N98" s="23"/>
      <c r="Q98" s="5"/>
    </row>
    <row r="99" spans="1:17" x14ac:dyDescent="0.2">
      <c r="A99" s="147" t="s">
        <v>140</v>
      </c>
      <c r="B99" s="128">
        <v>5213</v>
      </c>
      <c r="C99" s="128">
        <v>5903</v>
      </c>
      <c r="D99" s="123">
        <v>15</v>
      </c>
      <c r="E99" s="123">
        <v>15</v>
      </c>
      <c r="F99" s="123">
        <v>0</v>
      </c>
      <c r="G99" s="123">
        <v>0</v>
      </c>
      <c r="H99" s="123">
        <v>0</v>
      </c>
      <c r="I99" s="106"/>
      <c r="J99" s="107" t="s">
        <v>177</v>
      </c>
      <c r="K99" s="107"/>
      <c r="L99" s="107"/>
      <c r="M99" s="23"/>
      <c r="N99" s="23"/>
      <c r="Q99" s="5"/>
    </row>
    <row r="100" spans="1:17" x14ac:dyDescent="0.2">
      <c r="A100" s="147" t="s">
        <v>153</v>
      </c>
      <c r="B100" s="128">
        <v>5213</v>
      </c>
      <c r="C100" s="128">
        <v>5132</v>
      </c>
      <c r="D100" s="123">
        <v>0</v>
      </c>
      <c r="E100" s="123">
        <v>0</v>
      </c>
      <c r="F100" s="123">
        <v>10</v>
      </c>
      <c r="G100" s="123">
        <v>10</v>
      </c>
      <c r="H100" s="123">
        <v>10</v>
      </c>
      <c r="I100" s="106"/>
      <c r="J100" s="107"/>
      <c r="K100" s="107"/>
      <c r="L100" s="107"/>
      <c r="M100" s="22"/>
      <c r="N100" s="23"/>
      <c r="Q100" s="5"/>
    </row>
    <row r="101" spans="1:17" x14ac:dyDescent="0.2">
      <c r="A101" s="147" t="s">
        <v>154</v>
      </c>
      <c r="B101" s="128">
        <v>5213</v>
      </c>
      <c r="C101" s="128">
        <v>5139</v>
      </c>
      <c r="D101" s="123">
        <v>0</v>
      </c>
      <c r="E101" s="123">
        <v>0</v>
      </c>
      <c r="F101" s="123">
        <v>10</v>
      </c>
      <c r="G101" s="123">
        <v>10</v>
      </c>
      <c r="H101" s="123">
        <v>10</v>
      </c>
      <c r="I101" s="106"/>
      <c r="J101" s="22"/>
      <c r="K101" s="22"/>
      <c r="L101" s="22"/>
      <c r="M101" s="22"/>
      <c r="N101" s="23"/>
      <c r="Q101" s="5"/>
    </row>
    <row r="102" spans="1:17" x14ac:dyDescent="0.2">
      <c r="A102" s="179" t="s">
        <v>182</v>
      </c>
      <c r="B102" s="180"/>
      <c r="C102" s="180"/>
      <c r="D102" s="107"/>
      <c r="E102" s="107"/>
      <c r="F102" s="107"/>
      <c r="G102" s="107"/>
      <c r="H102" s="107"/>
      <c r="I102" s="106"/>
      <c r="J102" s="107"/>
      <c r="K102" s="107"/>
      <c r="L102" s="22"/>
      <c r="M102" s="22"/>
      <c r="N102" s="23"/>
      <c r="Q102" s="5"/>
    </row>
    <row r="103" spans="1:17" x14ac:dyDescent="0.2">
      <c r="A103" s="179" t="s">
        <v>181</v>
      </c>
      <c r="B103" s="180">
        <v>5269</v>
      </c>
      <c r="C103" s="180">
        <v>5222</v>
      </c>
      <c r="D103" s="107">
        <v>0</v>
      </c>
      <c r="E103" s="107">
        <v>0</v>
      </c>
      <c r="F103" s="107">
        <v>0</v>
      </c>
      <c r="G103" s="107">
        <v>0</v>
      </c>
      <c r="H103" s="107">
        <v>70</v>
      </c>
      <c r="I103" s="106">
        <v>70</v>
      </c>
      <c r="J103" s="107" t="s">
        <v>183</v>
      </c>
      <c r="K103" s="107"/>
      <c r="L103" s="22"/>
      <c r="M103" s="22"/>
      <c r="N103" s="23"/>
      <c r="Q103" s="5"/>
    </row>
    <row r="104" spans="1:17" x14ac:dyDescent="0.2">
      <c r="A104" s="94" t="s">
        <v>122</v>
      </c>
      <c r="B104" s="96">
        <v>5512</v>
      </c>
      <c r="C104" s="96">
        <v>5019</v>
      </c>
      <c r="D104" s="122">
        <v>2</v>
      </c>
      <c r="E104" s="122">
        <v>2</v>
      </c>
      <c r="F104" s="122">
        <v>2</v>
      </c>
      <c r="G104" s="122">
        <v>2</v>
      </c>
      <c r="H104" s="122">
        <v>2</v>
      </c>
      <c r="I104" s="69"/>
      <c r="J104" s="22" t="s">
        <v>188</v>
      </c>
      <c r="K104" s="23"/>
      <c r="L104" s="23"/>
      <c r="M104" s="23"/>
      <c r="N104" s="23"/>
      <c r="Q104" s="5"/>
    </row>
    <row r="105" spans="1:17" x14ac:dyDescent="0.2">
      <c r="A105" s="120" t="s">
        <v>48</v>
      </c>
      <c r="B105" s="96">
        <v>5512</v>
      </c>
      <c r="C105" s="96">
        <v>5021</v>
      </c>
      <c r="D105" s="122">
        <v>5</v>
      </c>
      <c r="E105" s="122">
        <v>5</v>
      </c>
      <c r="F105" s="122">
        <v>5</v>
      </c>
      <c r="G105" s="122">
        <v>5</v>
      </c>
      <c r="H105" s="122">
        <v>5</v>
      </c>
      <c r="I105" s="69"/>
      <c r="J105" s="23"/>
      <c r="K105" s="23"/>
      <c r="L105" s="23"/>
      <c r="M105" s="23"/>
      <c r="N105" s="23"/>
      <c r="Q105" s="5"/>
    </row>
    <row r="106" spans="1:17" ht="12" customHeight="1" x14ac:dyDescent="0.2">
      <c r="A106" s="120" t="s">
        <v>123</v>
      </c>
      <c r="B106" s="96">
        <v>5512</v>
      </c>
      <c r="C106" s="96">
        <v>5039</v>
      </c>
      <c r="D106" s="122">
        <v>2</v>
      </c>
      <c r="E106" s="122">
        <v>2</v>
      </c>
      <c r="F106" s="122">
        <v>2</v>
      </c>
      <c r="G106" s="122">
        <v>2</v>
      </c>
      <c r="H106" s="122">
        <v>2</v>
      </c>
      <c r="I106" s="69"/>
      <c r="Q106" s="5"/>
    </row>
    <row r="107" spans="1:17" s="84" customFormat="1" x14ac:dyDescent="0.2">
      <c r="A107" s="121" t="s">
        <v>64</v>
      </c>
      <c r="B107" s="96">
        <v>5512</v>
      </c>
      <c r="C107" s="96">
        <v>5137</v>
      </c>
      <c r="D107" s="122">
        <v>30</v>
      </c>
      <c r="E107" s="122">
        <v>30</v>
      </c>
      <c r="F107" s="122">
        <v>30</v>
      </c>
      <c r="G107" s="122">
        <v>30</v>
      </c>
      <c r="H107" s="122">
        <v>30</v>
      </c>
      <c r="I107" s="69"/>
      <c r="J107" s="5"/>
      <c r="K107" s="5"/>
      <c r="L107" s="5"/>
      <c r="M107" s="5"/>
      <c r="N107" s="5"/>
      <c r="O107" s="87"/>
      <c r="P107" s="87"/>
      <c r="Q107" s="87"/>
    </row>
    <row r="108" spans="1:17" x14ac:dyDescent="0.2">
      <c r="A108" s="121" t="s">
        <v>35</v>
      </c>
      <c r="B108" s="96">
        <v>5512</v>
      </c>
      <c r="C108" s="96">
        <v>5139</v>
      </c>
      <c r="D108" s="122">
        <v>40</v>
      </c>
      <c r="E108" s="122">
        <v>40</v>
      </c>
      <c r="F108" s="122">
        <v>40</v>
      </c>
      <c r="G108" s="122">
        <v>40</v>
      </c>
      <c r="H108" s="122">
        <v>40</v>
      </c>
      <c r="I108" s="69"/>
      <c r="Q108" s="5"/>
    </row>
    <row r="109" spans="1:17" x14ac:dyDescent="0.2">
      <c r="A109" s="121" t="s">
        <v>38</v>
      </c>
      <c r="B109" s="96">
        <v>5512</v>
      </c>
      <c r="C109" s="96">
        <v>5154</v>
      </c>
      <c r="D109" s="122">
        <v>15</v>
      </c>
      <c r="E109" s="122">
        <v>15</v>
      </c>
      <c r="F109" s="122">
        <v>15</v>
      </c>
      <c r="G109" s="122">
        <v>15</v>
      </c>
      <c r="H109" s="122">
        <v>15</v>
      </c>
      <c r="I109" s="68"/>
      <c r="Q109" s="5"/>
    </row>
    <row r="110" spans="1:17" x14ac:dyDescent="0.2">
      <c r="A110" s="121" t="s">
        <v>46</v>
      </c>
      <c r="B110" s="96">
        <v>5512</v>
      </c>
      <c r="C110" s="96">
        <v>5156</v>
      </c>
      <c r="D110" s="122">
        <v>15</v>
      </c>
      <c r="E110" s="122">
        <v>15</v>
      </c>
      <c r="F110" s="122">
        <v>15</v>
      </c>
      <c r="G110" s="122">
        <v>15</v>
      </c>
      <c r="H110" s="122">
        <v>15</v>
      </c>
      <c r="I110" s="68"/>
      <c r="Q110" s="5"/>
    </row>
    <row r="111" spans="1:17" ht="12" customHeight="1" x14ac:dyDescent="0.2">
      <c r="A111" s="121" t="s">
        <v>51</v>
      </c>
      <c r="B111" s="2">
        <v>5512</v>
      </c>
      <c r="C111" s="2">
        <v>5163</v>
      </c>
      <c r="D111" s="122">
        <v>12</v>
      </c>
      <c r="E111" s="122">
        <v>12</v>
      </c>
      <c r="F111" s="122">
        <v>12</v>
      </c>
      <c r="G111" s="122">
        <v>12</v>
      </c>
      <c r="H111" s="122">
        <v>12</v>
      </c>
      <c r="I111" s="68"/>
      <c r="Q111" s="5"/>
    </row>
    <row r="112" spans="1:17" ht="12" customHeight="1" x14ac:dyDescent="0.2">
      <c r="A112" s="121"/>
      <c r="D112" s="122"/>
      <c r="E112" s="122"/>
      <c r="F112" s="122"/>
      <c r="G112" s="122"/>
      <c r="H112" s="122"/>
      <c r="I112" s="68"/>
      <c r="Q112" s="5"/>
    </row>
    <row r="113" spans="1:17" s="20" customFormat="1" ht="12" customHeight="1" x14ac:dyDescent="0.2">
      <c r="A113" s="121" t="s">
        <v>74</v>
      </c>
      <c r="B113" s="2">
        <v>5512</v>
      </c>
      <c r="C113" s="2">
        <v>5167</v>
      </c>
      <c r="D113" s="122">
        <v>8</v>
      </c>
      <c r="E113" s="122">
        <v>8</v>
      </c>
      <c r="F113" s="122">
        <v>8</v>
      </c>
      <c r="G113" s="122">
        <v>8</v>
      </c>
      <c r="H113" s="122">
        <v>8</v>
      </c>
      <c r="I113" s="68"/>
      <c r="J113" s="5"/>
      <c r="K113" s="5"/>
      <c r="L113" s="5"/>
      <c r="M113" s="5"/>
      <c r="N113" s="5"/>
      <c r="O113" s="7"/>
      <c r="P113" s="7"/>
      <c r="Q113" s="7"/>
    </row>
    <row r="114" spans="1:17" s="20" customFormat="1" ht="12" customHeight="1" x14ac:dyDescent="0.2">
      <c r="A114" s="121" t="s">
        <v>191</v>
      </c>
      <c r="B114" s="93">
        <v>5512</v>
      </c>
      <c r="C114" s="93">
        <v>5169</v>
      </c>
      <c r="D114" s="122">
        <v>18</v>
      </c>
      <c r="E114" s="122">
        <v>18</v>
      </c>
      <c r="F114" s="122">
        <v>18</v>
      </c>
      <c r="G114" s="122">
        <v>18</v>
      </c>
      <c r="H114" s="122">
        <v>18</v>
      </c>
      <c r="I114" s="68"/>
      <c r="J114" s="87"/>
      <c r="K114" s="87"/>
      <c r="L114" s="87"/>
      <c r="M114" s="87"/>
      <c r="N114" s="87"/>
      <c r="O114" s="7"/>
      <c r="P114" s="7"/>
      <c r="Q114" s="7"/>
    </row>
    <row r="115" spans="1:17" s="20" customFormat="1" ht="12" customHeight="1" x14ac:dyDescent="0.2">
      <c r="A115" s="121" t="s">
        <v>76</v>
      </c>
      <c r="B115" s="93">
        <v>5512</v>
      </c>
      <c r="C115" s="93">
        <v>5173</v>
      </c>
      <c r="D115" s="122">
        <v>3</v>
      </c>
      <c r="E115" s="122">
        <v>3</v>
      </c>
      <c r="F115" s="122">
        <v>3</v>
      </c>
      <c r="G115" s="122">
        <v>3</v>
      </c>
      <c r="H115" s="122">
        <v>3</v>
      </c>
      <c r="I115" s="68"/>
      <c r="J115" s="5"/>
      <c r="K115" s="5"/>
      <c r="L115" s="5"/>
      <c r="M115" s="5"/>
      <c r="N115" s="5"/>
      <c r="O115" s="7"/>
      <c r="P115" s="7"/>
      <c r="Q115" s="7"/>
    </row>
    <row r="116" spans="1:17" s="20" customFormat="1" ht="12" customHeight="1" x14ac:dyDescent="0.2">
      <c r="A116" s="182" t="s">
        <v>58</v>
      </c>
      <c r="B116" s="105">
        <v>5512</v>
      </c>
      <c r="C116" s="105">
        <v>5175</v>
      </c>
      <c r="D116" s="106">
        <v>0</v>
      </c>
      <c r="E116" s="106">
        <v>0</v>
      </c>
      <c r="F116" s="106">
        <v>0</v>
      </c>
      <c r="G116" s="106">
        <v>0</v>
      </c>
      <c r="H116" s="106">
        <v>1</v>
      </c>
      <c r="I116" s="68">
        <v>1</v>
      </c>
      <c r="J116" s="5"/>
      <c r="K116" s="5"/>
      <c r="L116" s="5"/>
      <c r="M116" s="5"/>
      <c r="N116" s="5"/>
      <c r="O116" s="7"/>
      <c r="P116" s="7"/>
      <c r="Q116" s="7"/>
    </row>
    <row r="117" spans="1:17" s="20" customFormat="1" ht="12" customHeight="1" x14ac:dyDescent="0.2">
      <c r="A117" s="104" t="s">
        <v>163</v>
      </c>
      <c r="B117" s="2"/>
      <c r="C117" s="2"/>
      <c r="D117" s="123"/>
      <c r="E117" s="136"/>
      <c r="F117" s="136"/>
      <c r="G117" s="136"/>
      <c r="H117" s="136"/>
      <c r="I117" s="61"/>
      <c r="J117" s="61"/>
      <c r="K117" s="61"/>
      <c r="L117" s="5"/>
      <c r="M117" s="5"/>
      <c r="N117" s="5"/>
      <c r="O117" s="7"/>
      <c r="P117" s="7"/>
      <c r="Q117" s="7"/>
    </row>
    <row r="118" spans="1:17" s="20" customFormat="1" ht="12" customHeight="1" x14ac:dyDescent="0.2">
      <c r="A118" s="111"/>
      <c r="B118" s="2"/>
      <c r="C118" s="2"/>
      <c r="D118" s="123"/>
      <c r="E118" s="136"/>
      <c r="F118" s="136"/>
      <c r="G118" s="136"/>
      <c r="H118" s="136"/>
      <c r="I118" s="61"/>
      <c r="J118" s="61"/>
      <c r="K118" s="61"/>
      <c r="L118" s="5"/>
      <c r="M118" s="5"/>
      <c r="N118" s="5"/>
      <c r="O118" s="7"/>
      <c r="P118" s="7"/>
      <c r="Q118" s="7"/>
    </row>
    <row r="119" spans="1:17" s="20" customFormat="1" ht="12" customHeight="1" x14ac:dyDescent="0.2">
      <c r="A119" s="112"/>
      <c r="B119" s="8"/>
      <c r="C119" s="8"/>
      <c r="D119" s="137" t="s">
        <v>21</v>
      </c>
      <c r="E119" s="138" t="s">
        <v>21</v>
      </c>
      <c r="F119" s="138" t="s">
        <v>21</v>
      </c>
      <c r="G119" s="138" t="s">
        <v>21</v>
      </c>
      <c r="H119" s="138" t="s">
        <v>21</v>
      </c>
      <c r="I119" s="9" t="s">
        <v>21</v>
      </c>
      <c r="J119" s="10"/>
      <c r="K119" s="23"/>
      <c r="L119" s="5"/>
      <c r="M119" s="5"/>
      <c r="N119" s="5"/>
      <c r="O119" s="7"/>
      <c r="P119" s="7"/>
      <c r="Q119" s="7"/>
    </row>
    <row r="120" spans="1:17" s="20" customFormat="1" ht="12" customHeight="1" x14ac:dyDescent="0.2">
      <c r="A120" s="112"/>
      <c r="B120" s="8"/>
      <c r="C120" s="8"/>
      <c r="D120" s="139" t="s">
        <v>32</v>
      </c>
      <c r="E120" s="140" t="s">
        <v>85</v>
      </c>
      <c r="F120" s="140" t="s">
        <v>151</v>
      </c>
      <c r="G120" s="140" t="s">
        <v>155</v>
      </c>
      <c r="H120" s="140" t="s">
        <v>166</v>
      </c>
      <c r="I120" s="13" t="s">
        <v>87</v>
      </c>
      <c r="J120" s="14"/>
      <c r="K120" s="23"/>
      <c r="L120" s="5"/>
      <c r="M120" s="5"/>
      <c r="N120" s="5"/>
      <c r="O120" s="7"/>
      <c r="P120" s="7"/>
      <c r="Q120" s="7"/>
    </row>
    <row r="121" spans="1:17" s="20" customFormat="1" ht="12" customHeight="1" x14ac:dyDescent="0.2">
      <c r="A121" s="109"/>
      <c r="B121" s="8" t="s">
        <v>22</v>
      </c>
      <c r="C121" s="8" t="s">
        <v>23</v>
      </c>
      <c r="D121" s="141" t="s">
        <v>33</v>
      </c>
      <c r="E121" s="142" t="s">
        <v>86</v>
      </c>
      <c r="F121" s="142" t="s">
        <v>86</v>
      </c>
      <c r="G121" s="142" t="s">
        <v>86</v>
      </c>
      <c r="H121" s="142" t="s">
        <v>86</v>
      </c>
      <c r="I121" s="13" t="s">
        <v>88</v>
      </c>
      <c r="J121" s="18"/>
      <c r="K121" s="23"/>
      <c r="L121" s="5"/>
      <c r="M121" s="5"/>
      <c r="N121" s="5"/>
      <c r="O121" s="7"/>
      <c r="P121" s="7"/>
      <c r="Q121" s="7"/>
    </row>
    <row r="122" spans="1:17" s="20" customFormat="1" ht="12" customHeight="1" x14ac:dyDescent="0.2">
      <c r="A122" s="113" t="s">
        <v>8</v>
      </c>
      <c r="B122" s="93"/>
      <c r="C122" s="93"/>
      <c r="D122" s="122"/>
      <c r="E122" s="122"/>
      <c r="F122" s="122"/>
      <c r="G122" s="122"/>
      <c r="H122" s="122"/>
      <c r="I122" s="68"/>
      <c r="J122" s="5"/>
      <c r="K122" s="5"/>
      <c r="L122" s="5"/>
      <c r="M122" s="5"/>
      <c r="N122" s="5"/>
      <c r="O122" s="7"/>
      <c r="P122" s="7"/>
      <c r="Q122" s="7"/>
    </row>
    <row r="123" spans="1:17" s="20" customFormat="1" ht="12" customHeight="1" x14ac:dyDescent="0.2">
      <c r="A123" s="94" t="s">
        <v>52</v>
      </c>
      <c r="B123" s="93">
        <v>6112</v>
      </c>
      <c r="C123" s="93">
        <v>5021</v>
      </c>
      <c r="D123" s="122">
        <v>30</v>
      </c>
      <c r="E123" s="122">
        <v>30</v>
      </c>
      <c r="F123" s="122">
        <v>30</v>
      </c>
      <c r="G123" s="122">
        <v>30</v>
      </c>
      <c r="H123" s="122">
        <v>30</v>
      </c>
      <c r="I123" s="86"/>
      <c r="J123" s="5"/>
      <c r="K123" s="5"/>
      <c r="L123" s="5"/>
      <c r="M123" s="5"/>
      <c r="N123" s="5"/>
      <c r="O123" s="7"/>
      <c r="P123" s="7"/>
      <c r="Q123" s="7"/>
    </row>
    <row r="124" spans="1:17" s="20" customFormat="1" ht="12" customHeight="1" x14ac:dyDescent="0.2">
      <c r="A124" s="121" t="s">
        <v>53</v>
      </c>
      <c r="B124" s="93">
        <v>6112</v>
      </c>
      <c r="C124" s="93">
        <v>5023</v>
      </c>
      <c r="D124" s="122">
        <v>772</v>
      </c>
      <c r="E124" s="122">
        <v>772</v>
      </c>
      <c r="F124" s="122">
        <v>772</v>
      </c>
      <c r="G124" s="122">
        <v>772</v>
      </c>
      <c r="H124" s="122">
        <v>772</v>
      </c>
      <c r="I124" s="68"/>
      <c r="J124" s="5"/>
      <c r="K124" s="5"/>
      <c r="L124" s="5"/>
      <c r="M124" s="5"/>
      <c r="N124" s="5"/>
      <c r="O124" s="7"/>
      <c r="P124" s="7"/>
      <c r="Q124" s="7"/>
    </row>
    <row r="125" spans="1:17" s="20" customFormat="1" ht="12" customHeight="1" x14ac:dyDescent="0.2">
      <c r="A125" s="121" t="s">
        <v>49</v>
      </c>
      <c r="B125" s="93">
        <v>6112</v>
      </c>
      <c r="C125" s="93">
        <v>5031</v>
      </c>
      <c r="D125" s="122">
        <v>120</v>
      </c>
      <c r="E125" s="122">
        <v>120</v>
      </c>
      <c r="F125" s="122">
        <v>120</v>
      </c>
      <c r="G125" s="122">
        <v>120</v>
      </c>
      <c r="H125" s="122">
        <v>120</v>
      </c>
      <c r="I125" s="68"/>
      <c r="J125" s="7"/>
      <c r="K125" s="7"/>
      <c r="L125" s="5"/>
      <c r="M125" s="5"/>
      <c r="N125" s="5"/>
      <c r="O125" s="7"/>
      <c r="P125" s="7"/>
      <c r="Q125" s="7"/>
    </row>
    <row r="126" spans="1:17" s="20" customFormat="1" ht="12" customHeight="1" x14ac:dyDescent="0.2">
      <c r="A126" s="121" t="s">
        <v>50</v>
      </c>
      <c r="B126" s="93">
        <v>6112</v>
      </c>
      <c r="C126" s="93">
        <v>5032</v>
      </c>
      <c r="D126" s="122">
        <v>70</v>
      </c>
      <c r="E126" s="122">
        <v>70</v>
      </c>
      <c r="F126" s="122">
        <v>70</v>
      </c>
      <c r="G126" s="122">
        <v>70</v>
      </c>
      <c r="H126" s="122">
        <v>70</v>
      </c>
      <c r="I126" s="68"/>
      <c r="J126" s="7"/>
      <c r="K126" s="7"/>
      <c r="L126" s="61"/>
      <c r="M126" s="61"/>
      <c r="N126" s="61"/>
      <c r="O126" s="7"/>
      <c r="P126" s="7"/>
      <c r="Q126" s="7"/>
    </row>
    <row r="127" spans="1:17" s="20" customFormat="1" ht="12" customHeight="1" x14ac:dyDescent="0.2">
      <c r="A127" s="121" t="s">
        <v>70</v>
      </c>
      <c r="B127" s="93">
        <v>6112</v>
      </c>
      <c r="C127" s="93">
        <v>5167</v>
      </c>
      <c r="D127" s="122">
        <v>3</v>
      </c>
      <c r="E127" s="122">
        <v>3</v>
      </c>
      <c r="F127" s="122">
        <v>3</v>
      </c>
      <c r="G127" s="122">
        <v>3</v>
      </c>
      <c r="H127" s="122">
        <v>3</v>
      </c>
      <c r="I127" s="68"/>
      <c r="J127" s="7"/>
      <c r="K127" s="7"/>
      <c r="L127" s="61"/>
      <c r="M127" s="61"/>
      <c r="N127" s="61"/>
      <c r="O127" s="7"/>
      <c r="P127" s="7"/>
      <c r="Q127" s="7"/>
    </row>
    <row r="128" spans="1:17" s="20" customFormat="1" ht="12" customHeight="1" x14ac:dyDescent="0.2">
      <c r="A128" s="121" t="s">
        <v>54</v>
      </c>
      <c r="B128" s="93">
        <v>6112</v>
      </c>
      <c r="C128" s="93">
        <v>5173</v>
      </c>
      <c r="D128" s="122">
        <v>5</v>
      </c>
      <c r="E128" s="122">
        <v>5</v>
      </c>
      <c r="F128" s="122">
        <v>5</v>
      </c>
      <c r="G128" s="122">
        <v>5</v>
      </c>
      <c r="H128" s="122">
        <v>5</v>
      </c>
      <c r="I128" s="68"/>
      <c r="J128" s="7"/>
      <c r="K128" s="7"/>
      <c r="L128" s="23"/>
      <c r="M128" s="23"/>
      <c r="N128" s="23"/>
      <c r="O128" s="7"/>
      <c r="P128" s="7"/>
      <c r="Q128" s="7"/>
    </row>
    <row r="129" spans="1:17" s="20" customFormat="1" ht="12" customHeight="1" x14ac:dyDescent="0.2">
      <c r="A129" s="94" t="s">
        <v>66</v>
      </c>
      <c r="B129" s="2">
        <v>6171</v>
      </c>
      <c r="C129" s="2">
        <v>5011</v>
      </c>
      <c r="D129" s="122">
        <v>660</v>
      </c>
      <c r="E129" s="122">
        <v>660</v>
      </c>
      <c r="F129" s="122">
        <v>660</v>
      </c>
      <c r="G129" s="122">
        <v>660</v>
      </c>
      <c r="H129" s="122">
        <v>660</v>
      </c>
      <c r="I129" s="68"/>
      <c r="J129" s="5"/>
      <c r="K129" s="5"/>
      <c r="L129" s="23"/>
      <c r="M129" s="23"/>
      <c r="N129" s="23"/>
      <c r="O129" s="7"/>
      <c r="P129" s="7"/>
      <c r="Q129" s="7"/>
    </row>
    <row r="130" spans="1:17" s="20" customFormat="1" ht="12" customHeight="1" x14ac:dyDescent="0.2">
      <c r="A130" s="94" t="s">
        <v>142</v>
      </c>
      <c r="B130" s="2">
        <v>6171</v>
      </c>
      <c r="C130" s="2">
        <v>5019</v>
      </c>
      <c r="D130" s="122">
        <v>1</v>
      </c>
      <c r="E130" s="122">
        <v>1</v>
      </c>
      <c r="F130" s="122">
        <v>1</v>
      </c>
      <c r="G130" s="122">
        <v>1</v>
      </c>
      <c r="H130" s="122">
        <v>1</v>
      </c>
      <c r="I130" s="68"/>
      <c r="J130" s="5"/>
      <c r="K130" s="5"/>
      <c r="L130" s="23"/>
      <c r="M130" s="23"/>
      <c r="N130" s="23"/>
      <c r="O130" s="7"/>
      <c r="P130" s="7"/>
      <c r="Q130" s="7"/>
    </row>
    <row r="131" spans="1:17" s="20" customFormat="1" ht="12" customHeight="1" x14ac:dyDescent="0.2">
      <c r="A131" s="121" t="s">
        <v>48</v>
      </c>
      <c r="B131" s="2">
        <v>6171</v>
      </c>
      <c r="C131" s="2">
        <v>5021</v>
      </c>
      <c r="D131" s="122">
        <v>5</v>
      </c>
      <c r="E131" s="122">
        <v>5</v>
      </c>
      <c r="F131" s="122">
        <v>5</v>
      </c>
      <c r="G131" s="122">
        <v>5</v>
      </c>
      <c r="H131" s="122">
        <v>5</v>
      </c>
      <c r="I131" s="68"/>
      <c r="J131" s="5"/>
      <c r="K131" s="5"/>
      <c r="L131" s="23"/>
      <c r="M131" s="23"/>
      <c r="N131" s="23"/>
      <c r="O131" s="7"/>
      <c r="P131" s="7"/>
      <c r="Q131" s="7"/>
    </row>
    <row r="132" spans="1:17" s="20" customFormat="1" ht="12" customHeight="1" x14ac:dyDescent="0.2">
      <c r="A132" s="121" t="s">
        <v>49</v>
      </c>
      <c r="B132" s="93">
        <v>6171</v>
      </c>
      <c r="C132" s="93">
        <v>5031</v>
      </c>
      <c r="D132" s="122">
        <v>160</v>
      </c>
      <c r="E132" s="122">
        <v>160</v>
      </c>
      <c r="F132" s="122">
        <v>160</v>
      </c>
      <c r="G132" s="122">
        <v>160</v>
      </c>
      <c r="H132" s="122">
        <v>160</v>
      </c>
      <c r="I132" s="68"/>
      <c r="J132" s="5"/>
      <c r="K132" s="5"/>
      <c r="L132" s="23"/>
      <c r="M132" s="23"/>
      <c r="N132" s="23"/>
      <c r="O132" s="7"/>
      <c r="P132" s="7"/>
      <c r="Q132" s="7"/>
    </row>
    <row r="133" spans="1:17" s="20" customFormat="1" ht="12" customHeight="1" x14ac:dyDescent="0.2">
      <c r="A133" s="121" t="s">
        <v>50</v>
      </c>
      <c r="B133" s="93">
        <v>6171</v>
      </c>
      <c r="C133" s="93">
        <v>5032</v>
      </c>
      <c r="D133" s="122">
        <v>60</v>
      </c>
      <c r="E133" s="122">
        <v>60</v>
      </c>
      <c r="F133" s="122">
        <v>60</v>
      </c>
      <c r="G133" s="122">
        <v>60</v>
      </c>
      <c r="H133" s="122">
        <v>60</v>
      </c>
      <c r="I133" s="68"/>
      <c r="J133" s="5"/>
      <c r="K133" s="5"/>
      <c r="L133" s="23"/>
      <c r="M133" s="23"/>
      <c r="N133" s="23"/>
      <c r="O133" s="7"/>
      <c r="P133" s="7"/>
      <c r="Q133" s="7"/>
    </row>
    <row r="134" spans="1:17" s="20" customFormat="1" ht="12" customHeight="1" x14ac:dyDescent="0.2">
      <c r="A134" s="121" t="s">
        <v>55</v>
      </c>
      <c r="B134" s="96">
        <v>6171</v>
      </c>
      <c r="C134" s="96">
        <v>5038</v>
      </c>
      <c r="D134" s="122">
        <v>3</v>
      </c>
      <c r="E134" s="122">
        <v>3</v>
      </c>
      <c r="F134" s="122">
        <v>3</v>
      </c>
      <c r="G134" s="122">
        <v>3</v>
      </c>
      <c r="H134" s="122">
        <v>3</v>
      </c>
      <c r="I134" s="68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121" t="s">
        <v>143</v>
      </c>
      <c r="B135" s="96">
        <v>6171</v>
      </c>
      <c r="C135" s="96">
        <v>5039</v>
      </c>
      <c r="D135" s="122">
        <v>1</v>
      </c>
      <c r="E135" s="122">
        <v>1</v>
      </c>
      <c r="F135" s="122">
        <v>1</v>
      </c>
      <c r="G135" s="122">
        <v>1</v>
      </c>
      <c r="H135" s="122">
        <v>1</v>
      </c>
      <c r="I135" s="68"/>
      <c r="J135" s="7"/>
      <c r="K135" s="7"/>
      <c r="L135" s="7"/>
      <c r="M135" s="7"/>
      <c r="N135" s="7"/>
    </row>
    <row r="136" spans="1:17" s="1" customFormat="1" x14ac:dyDescent="0.2">
      <c r="A136" s="121" t="s">
        <v>92</v>
      </c>
      <c r="B136" s="96">
        <v>6171</v>
      </c>
      <c r="C136" s="96">
        <v>5134</v>
      </c>
      <c r="D136" s="122">
        <v>5</v>
      </c>
      <c r="E136" s="122">
        <v>5</v>
      </c>
      <c r="F136" s="122">
        <v>5</v>
      </c>
      <c r="G136" s="122">
        <v>5</v>
      </c>
      <c r="H136" s="122">
        <v>5</v>
      </c>
      <c r="I136" s="68"/>
      <c r="J136" s="5"/>
      <c r="K136" s="5"/>
      <c r="L136" s="7"/>
      <c r="M136" s="7"/>
      <c r="N136" s="7"/>
      <c r="O136" s="61"/>
      <c r="P136" s="61"/>
      <c r="Q136" s="19"/>
    </row>
    <row r="137" spans="1:17" s="20" customFormat="1" x14ac:dyDescent="0.2">
      <c r="A137" s="121" t="s">
        <v>42</v>
      </c>
      <c r="B137" s="96">
        <v>6171</v>
      </c>
      <c r="C137" s="96">
        <v>5136</v>
      </c>
      <c r="D137" s="122">
        <v>3</v>
      </c>
      <c r="E137" s="122">
        <v>3</v>
      </c>
      <c r="F137" s="122">
        <v>3</v>
      </c>
      <c r="G137" s="122">
        <v>3</v>
      </c>
      <c r="H137" s="122">
        <v>3</v>
      </c>
      <c r="I137" s="68"/>
      <c r="J137" s="5"/>
      <c r="K137" s="5"/>
      <c r="L137" s="7"/>
      <c r="M137" s="7"/>
      <c r="N137" s="7"/>
      <c r="O137" s="7"/>
      <c r="P137" s="7"/>
      <c r="Q137" s="7"/>
    </row>
    <row r="138" spans="1:17" s="20" customFormat="1" x14ac:dyDescent="0.2">
      <c r="A138" s="121" t="s">
        <v>64</v>
      </c>
      <c r="B138" s="96">
        <v>6171</v>
      </c>
      <c r="C138" s="96">
        <v>5137</v>
      </c>
      <c r="D138" s="122">
        <v>10</v>
      </c>
      <c r="E138" s="122">
        <v>610</v>
      </c>
      <c r="F138" s="122">
        <v>610</v>
      </c>
      <c r="G138" s="122">
        <v>610</v>
      </c>
      <c r="H138" s="122">
        <v>610</v>
      </c>
      <c r="I138" s="132"/>
      <c r="J138" s="124"/>
      <c r="K138" s="124"/>
      <c r="L138" s="5"/>
      <c r="M138" s="5"/>
      <c r="N138" s="5"/>
      <c r="O138" s="7"/>
      <c r="P138" s="7"/>
      <c r="Q138" s="7"/>
    </row>
    <row r="139" spans="1:17" x14ac:dyDescent="0.2">
      <c r="A139" s="121" t="s">
        <v>35</v>
      </c>
      <c r="B139" s="96">
        <v>6171</v>
      </c>
      <c r="C139" s="96">
        <v>5139</v>
      </c>
      <c r="D139" s="133">
        <v>110</v>
      </c>
      <c r="E139" s="133">
        <v>110</v>
      </c>
      <c r="F139" s="133">
        <v>110</v>
      </c>
      <c r="G139" s="133">
        <v>110</v>
      </c>
      <c r="H139" s="133">
        <v>110</v>
      </c>
      <c r="I139" s="68"/>
      <c r="Q139" s="5"/>
    </row>
    <row r="140" spans="1:17" x14ac:dyDescent="0.2">
      <c r="A140" s="121" t="s">
        <v>38</v>
      </c>
      <c r="B140" s="96">
        <v>6171</v>
      </c>
      <c r="C140" s="96">
        <v>5154</v>
      </c>
      <c r="D140" s="122">
        <v>170</v>
      </c>
      <c r="E140" s="122">
        <v>170</v>
      </c>
      <c r="F140" s="122">
        <v>170</v>
      </c>
      <c r="G140" s="122">
        <v>170</v>
      </c>
      <c r="H140" s="122">
        <v>170</v>
      </c>
      <c r="I140" s="68"/>
      <c r="Q140" s="5"/>
    </row>
    <row r="141" spans="1:17" x14ac:dyDescent="0.2">
      <c r="A141" s="121" t="s">
        <v>46</v>
      </c>
      <c r="B141" s="96">
        <v>6171</v>
      </c>
      <c r="C141" s="96">
        <v>5156</v>
      </c>
      <c r="D141" s="122">
        <v>40</v>
      </c>
      <c r="E141" s="122">
        <v>40</v>
      </c>
      <c r="F141" s="122">
        <v>40</v>
      </c>
      <c r="G141" s="122">
        <v>40</v>
      </c>
      <c r="H141" s="122">
        <v>40</v>
      </c>
      <c r="I141" s="68"/>
      <c r="J141" s="23"/>
      <c r="K141" s="23"/>
      <c r="Q141" s="5"/>
    </row>
    <row r="142" spans="1:17" x14ac:dyDescent="0.2">
      <c r="A142" s="121" t="s">
        <v>144</v>
      </c>
      <c r="B142" s="96">
        <v>6171</v>
      </c>
      <c r="C142" s="96">
        <v>5161</v>
      </c>
      <c r="D142" s="134">
        <v>10</v>
      </c>
      <c r="E142" s="134">
        <v>10</v>
      </c>
      <c r="F142" s="134">
        <v>10</v>
      </c>
      <c r="G142" s="134">
        <v>10</v>
      </c>
      <c r="H142" s="134">
        <v>10</v>
      </c>
      <c r="I142" s="68"/>
      <c r="J142" s="23"/>
      <c r="K142" s="23"/>
      <c r="Q142" s="5"/>
    </row>
    <row r="143" spans="1:17" x14ac:dyDescent="0.2">
      <c r="A143" s="121" t="s">
        <v>56</v>
      </c>
      <c r="B143" s="96">
        <v>6171</v>
      </c>
      <c r="C143" s="96">
        <v>5162</v>
      </c>
      <c r="D143" s="122">
        <v>10</v>
      </c>
      <c r="E143" s="122">
        <v>10</v>
      </c>
      <c r="F143" s="122">
        <v>10</v>
      </c>
      <c r="G143" s="122">
        <v>10</v>
      </c>
      <c r="H143" s="122">
        <v>10</v>
      </c>
      <c r="I143" s="69"/>
      <c r="J143" s="23"/>
      <c r="K143" s="23"/>
      <c r="L143" s="7"/>
      <c r="M143" s="7"/>
      <c r="N143" s="7"/>
      <c r="Q143" s="5"/>
    </row>
    <row r="144" spans="1:17" x14ac:dyDescent="0.2">
      <c r="A144" s="121" t="s">
        <v>51</v>
      </c>
      <c r="B144" s="96">
        <v>6171</v>
      </c>
      <c r="C144" s="96">
        <v>5163</v>
      </c>
      <c r="D144" s="122">
        <v>20</v>
      </c>
      <c r="E144" s="122">
        <v>20</v>
      </c>
      <c r="F144" s="122">
        <v>20</v>
      </c>
      <c r="G144" s="122">
        <v>20</v>
      </c>
      <c r="H144" s="122">
        <v>20</v>
      </c>
      <c r="I144" s="69"/>
      <c r="J144" s="88"/>
      <c r="K144" s="88"/>
      <c r="L144" s="7"/>
      <c r="M144" s="7"/>
      <c r="N144" s="7"/>
      <c r="O144" s="23"/>
      <c r="P144" s="23"/>
      <c r="Q144" s="5"/>
    </row>
    <row r="145" spans="1:23" x14ac:dyDescent="0.2">
      <c r="A145" s="121" t="s">
        <v>71</v>
      </c>
      <c r="B145" s="96">
        <v>6171</v>
      </c>
      <c r="C145" s="96">
        <v>5166</v>
      </c>
      <c r="D145" s="122">
        <v>5</v>
      </c>
      <c r="E145" s="122">
        <v>5</v>
      </c>
      <c r="F145" s="122">
        <v>5</v>
      </c>
      <c r="G145" s="122">
        <v>5</v>
      </c>
      <c r="H145" s="122">
        <v>5</v>
      </c>
      <c r="I145" s="69"/>
      <c r="J145" s="23"/>
      <c r="K145" s="23"/>
      <c r="O145" s="23"/>
      <c r="P145" s="23"/>
      <c r="Q145" s="5"/>
    </row>
    <row r="146" spans="1:23" x14ac:dyDescent="0.2">
      <c r="A146" s="121" t="s">
        <v>57</v>
      </c>
      <c r="B146" s="96">
        <v>6171</v>
      </c>
      <c r="C146" s="96">
        <v>5167</v>
      </c>
      <c r="D146" s="122">
        <v>5</v>
      </c>
      <c r="E146" s="122">
        <v>5</v>
      </c>
      <c r="F146" s="122">
        <v>5</v>
      </c>
      <c r="G146" s="122">
        <v>5</v>
      </c>
      <c r="H146" s="122">
        <v>5</v>
      </c>
      <c r="I146" s="69"/>
      <c r="J146" s="23"/>
      <c r="K146" s="23"/>
      <c r="O146" s="23"/>
      <c r="P146" s="23"/>
      <c r="Q146" s="5"/>
    </row>
    <row r="147" spans="1:23" s="84" customFormat="1" x14ac:dyDescent="0.2">
      <c r="A147" s="121" t="s">
        <v>111</v>
      </c>
      <c r="B147" s="2">
        <v>6171</v>
      </c>
      <c r="C147" s="2">
        <v>5168</v>
      </c>
      <c r="D147" s="122">
        <v>30</v>
      </c>
      <c r="E147" s="122">
        <v>30</v>
      </c>
      <c r="F147" s="122">
        <v>30</v>
      </c>
      <c r="G147" s="122">
        <v>30</v>
      </c>
      <c r="H147" s="122">
        <v>30</v>
      </c>
      <c r="I147" s="85"/>
      <c r="J147" s="23"/>
      <c r="K147" s="23"/>
      <c r="L147" s="124"/>
      <c r="M147" s="124"/>
      <c r="N147" s="124"/>
      <c r="O147" s="107"/>
      <c r="P147" s="107"/>
      <c r="Q147" s="87"/>
    </row>
    <row r="148" spans="1:23" x14ac:dyDescent="0.2">
      <c r="A148" s="121" t="s">
        <v>39</v>
      </c>
      <c r="B148" s="2">
        <v>6171</v>
      </c>
      <c r="C148" s="2">
        <v>5169</v>
      </c>
      <c r="D148" s="122">
        <v>100</v>
      </c>
      <c r="E148" s="122">
        <v>100</v>
      </c>
      <c r="F148" s="122">
        <v>100</v>
      </c>
      <c r="G148" s="122">
        <v>100</v>
      </c>
      <c r="H148" s="122">
        <v>100</v>
      </c>
      <c r="I148" s="69"/>
      <c r="J148" s="61"/>
      <c r="K148" s="61"/>
      <c r="O148" s="23"/>
      <c r="P148" s="23"/>
      <c r="Q148" s="5"/>
    </row>
    <row r="149" spans="1:23" x14ac:dyDescent="0.2">
      <c r="A149" s="121" t="s">
        <v>37</v>
      </c>
      <c r="B149" s="2">
        <v>6171</v>
      </c>
      <c r="C149" s="2">
        <v>5171</v>
      </c>
      <c r="D149" s="122">
        <v>20</v>
      </c>
      <c r="E149" s="122">
        <v>20</v>
      </c>
      <c r="F149" s="122">
        <v>20</v>
      </c>
      <c r="G149" s="122">
        <v>20</v>
      </c>
      <c r="H149" s="122">
        <v>20</v>
      </c>
      <c r="I149" s="69"/>
      <c r="J149" s="23"/>
      <c r="K149" s="23"/>
      <c r="O149" s="23"/>
      <c r="P149" s="23"/>
      <c r="Q149" s="5"/>
    </row>
    <row r="150" spans="1:23" x14ac:dyDescent="0.2">
      <c r="A150" s="121" t="s">
        <v>91</v>
      </c>
      <c r="B150" s="2">
        <v>6171</v>
      </c>
      <c r="C150" s="2">
        <v>5172</v>
      </c>
      <c r="D150" s="122">
        <v>1</v>
      </c>
      <c r="E150" s="122">
        <v>1</v>
      </c>
      <c r="F150" s="122">
        <v>1</v>
      </c>
      <c r="G150" s="122">
        <v>1</v>
      </c>
      <c r="H150" s="122">
        <v>1</v>
      </c>
      <c r="I150" s="69"/>
      <c r="J150" s="23"/>
      <c r="K150" s="23"/>
      <c r="L150" s="23"/>
      <c r="M150" s="23"/>
      <c r="N150" s="23"/>
      <c r="O150" s="23"/>
      <c r="P150" s="23"/>
      <c r="Q150" s="5"/>
    </row>
    <row r="151" spans="1:23" s="1" customFormat="1" x14ac:dyDescent="0.2">
      <c r="A151" s="121" t="s">
        <v>76</v>
      </c>
      <c r="B151" s="2">
        <v>6171</v>
      </c>
      <c r="C151" s="2">
        <v>5173</v>
      </c>
      <c r="D151" s="122">
        <v>3</v>
      </c>
      <c r="E151" s="122">
        <v>3</v>
      </c>
      <c r="F151" s="122">
        <v>3</v>
      </c>
      <c r="G151" s="122">
        <v>3</v>
      </c>
      <c r="H151" s="122">
        <v>3</v>
      </c>
      <c r="I151" s="69"/>
      <c r="J151" s="61"/>
      <c r="K151" s="61"/>
      <c r="L151" s="23"/>
      <c r="M151" s="23"/>
      <c r="N151" s="23"/>
      <c r="O151" s="61"/>
      <c r="P151" s="61"/>
      <c r="Q151" s="19"/>
    </row>
    <row r="152" spans="1:23" x14ac:dyDescent="0.2">
      <c r="A152" s="121" t="s">
        <v>58</v>
      </c>
      <c r="B152" s="2">
        <v>6171</v>
      </c>
      <c r="C152" s="2">
        <v>5175</v>
      </c>
      <c r="D152" s="122">
        <v>3</v>
      </c>
      <c r="E152" s="122">
        <v>3</v>
      </c>
      <c r="F152" s="122">
        <v>3</v>
      </c>
      <c r="G152" s="122">
        <v>3</v>
      </c>
      <c r="H152" s="122">
        <v>3</v>
      </c>
      <c r="I152" s="69"/>
      <c r="J152" s="61"/>
      <c r="K152" s="61"/>
      <c r="L152" s="23"/>
      <c r="M152" s="23"/>
      <c r="N152" s="23"/>
      <c r="O152" s="23"/>
      <c r="P152" s="23"/>
      <c r="Q152" s="5"/>
    </row>
    <row r="153" spans="1:23" x14ac:dyDescent="0.2">
      <c r="A153" s="121" t="s">
        <v>59</v>
      </c>
      <c r="B153" s="2">
        <v>6171</v>
      </c>
      <c r="C153" s="2">
        <v>5192</v>
      </c>
      <c r="D153" s="122">
        <v>3</v>
      </c>
      <c r="E153" s="122">
        <v>3</v>
      </c>
      <c r="F153" s="122">
        <v>3</v>
      </c>
      <c r="G153" s="122">
        <v>3</v>
      </c>
      <c r="H153" s="122">
        <v>3</v>
      </c>
      <c r="I153" s="69"/>
      <c r="J153" s="70"/>
      <c r="K153" s="70"/>
      <c r="L153" s="88"/>
      <c r="M153" s="88"/>
      <c r="N153" s="88"/>
      <c r="O153" s="23"/>
      <c r="P153" s="23"/>
      <c r="Q153" s="5"/>
    </row>
    <row r="154" spans="1:23" s="1" customFormat="1" x14ac:dyDescent="0.2">
      <c r="A154" s="121" t="s">
        <v>119</v>
      </c>
      <c r="B154" s="2">
        <v>6171</v>
      </c>
      <c r="C154" s="2">
        <v>5212</v>
      </c>
      <c r="D154" s="122">
        <v>5</v>
      </c>
      <c r="E154" s="122">
        <v>5</v>
      </c>
      <c r="F154" s="122">
        <v>5</v>
      </c>
      <c r="G154" s="122">
        <v>5</v>
      </c>
      <c r="H154" s="122">
        <v>5</v>
      </c>
      <c r="I154" s="69"/>
      <c r="J154" s="18"/>
      <c r="K154" s="18"/>
      <c r="L154" s="23"/>
      <c r="M154" s="23"/>
      <c r="N154" s="23"/>
      <c r="O154" s="61"/>
      <c r="P154" s="61"/>
      <c r="Q154" s="19"/>
    </row>
    <row r="155" spans="1:23" s="1" customFormat="1" x14ac:dyDescent="0.2">
      <c r="A155" s="121" t="s">
        <v>60</v>
      </c>
      <c r="B155" s="2">
        <v>6171</v>
      </c>
      <c r="C155" s="2">
        <v>5229</v>
      </c>
      <c r="D155" s="122">
        <v>10</v>
      </c>
      <c r="E155" s="122">
        <v>10</v>
      </c>
      <c r="F155" s="122">
        <v>10</v>
      </c>
      <c r="G155" s="122">
        <v>10</v>
      </c>
      <c r="H155" s="122">
        <v>10</v>
      </c>
      <c r="I155" s="69"/>
      <c r="J155" s="14"/>
      <c r="K155" s="14"/>
      <c r="L155" s="23"/>
      <c r="M155" s="23"/>
      <c r="N155" s="23"/>
      <c r="O155" s="61"/>
      <c r="P155" s="61"/>
      <c r="Q155" s="19"/>
    </row>
    <row r="156" spans="1:23" s="1" customFormat="1" x14ac:dyDescent="0.2">
      <c r="A156" s="121" t="s">
        <v>121</v>
      </c>
      <c r="B156" s="2">
        <v>6171</v>
      </c>
      <c r="C156" s="2">
        <v>5321</v>
      </c>
      <c r="D156" s="122">
        <v>2</v>
      </c>
      <c r="E156" s="122">
        <v>2</v>
      </c>
      <c r="F156" s="122">
        <v>2</v>
      </c>
      <c r="G156" s="122">
        <v>2</v>
      </c>
      <c r="H156" s="122">
        <v>2</v>
      </c>
      <c r="I156" s="79"/>
      <c r="J156" s="14"/>
      <c r="K156" s="14"/>
      <c r="L156" s="23"/>
      <c r="M156" s="23"/>
      <c r="N156" s="23"/>
      <c r="O156" s="3"/>
      <c r="P156" s="61"/>
      <c r="Q156" s="61"/>
      <c r="R156" s="61"/>
      <c r="S156" s="61"/>
      <c r="T156" s="61"/>
      <c r="U156" s="61"/>
      <c r="V156" s="61"/>
      <c r="W156" s="19"/>
    </row>
    <row r="157" spans="1:23" s="1" customFormat="1" ht="15.75" x14ac:dyDescent="0.2">
      <c r="A157" s="104" t="s">
        <v>163</v>
      </c>
      <c r="B157" s="2"/>
      <c r="C157" s="2"/>
      <c r="D157" s="123"/>
      <c r="E157" s="136"/>
      <c r="F157" s="136"/>
      <c r="G157" s="136"/>
      <c r="H157" s="136"/>
      <c r="I157" s="61"/>
      <c r="J157" s="61"/>
      <c r="K157" s="61"/>
      <c r="L157" s="61"/>
      <c r="M157" s="61"/>
      <c r="N157" s="61"/>
      <c r="O157" s="61"/>
      <c r="P157" s="61"/>
      <c r="Q157" s="19"/>
    </row>
    <row r="158" spans="1:23" x14ac:dyDescent="0.2">
      <c r="A158" s="111"/>
      <c r="D158" s="123"/>
      <c r="E158" s="136"/>
      <c r="F158" s="136"/>
      <c r="G158" s="136"/>
      <c r="H158" s="136"/>
      <c r="I158" s="61"/>
      <c r="J158" s="61"/>
      <c r="K158" s="61"/>
      <c r="L158" s="61"/>
      <c r="M158" s="61"/>
      <c r="N158" s="61"/>
      <c r="O158" s="23"/>
      <c r="P158" s="23"/>
      <c r="Q158" s="5"/>
    </row>
    <row r="159" spans="1:23" x14ac:dyDescent="0.2">
      <c r="A159" s="112"/>
      <c r="B159" s="8"/>
      <c r="C159" s="8"/>
      <c r="D159" s="137" t="s">
        <v>21</v>
      </c>
      <c r="E159" s="138" t="s">
        <v>21</v>
      </c>
      <c r="F159" s="138" t="s">
        <v>21</v>
      </c>
      <c r="G159" s="138" t="s">
        <v>21</v>
      </c>
      <c r="H159" s="138" t="s">
        <v>21</v>
      </c>
      <c r="I159" s="9" t="s">
        <v>21</v>
      </c>
      <c r="J159" s="10"/>
      <c r="K159" s="23"/>
      <c r="L159" s="70"/>
      <c r="M159" s="70"/>
      <c r="N159" s="70"/>
      <c r="O159" s="23"/>
      <c r="P159" s="23"/>
      <c r="Q159" s="5"/>
    </row>
    <row r="160" spans="1:23" x14ac:dyDescent="0.2">
      <c r="A160" s="112"/>
      <c r="B160" s="8"/>
      <c r="C160" s="8"/>
      <c r="D160" s="139" t="s">
        <v>32</v>
      </c>
      <c r="E160" s="140" t="s">
        <v>85</v>
      </c>
      <c r="F160" s="140" t="s">
        <v>151</v>
      </c>
      <c r="G160" s="140" t="s">
        <v>155</v>
      </c>
      <c r="H160" s="140" t="s">
        <v>166</v>
      </c>
      <c r="I160" s="13" t="s">
        <v>87</v>
      </c>
      <c r="J160" s="14"/>
      <c r="K160" s="23"/>
      <c r="L160" s="18"/>
      <c r="M160" s="18"/>
      <c r="N160" s="18"/>
      <c r="O160" s="23"/>
      <c r="P160" s="23"/>
      <c r="Q160" s="5"/>
    </row>
    <row r="161" spans="1:18" s="1" customFormat="1" x14ac:dyDescent="0.2">
      <c r="A161" s="109"/>
      <c r="B161" s="8" t="s">
        <v>22</v>
      </c>
      <c r="C161" s="8" t="s">
        <v>23</v>
      </c>
      <c r="D161" s="141" t="s">
        <v>33</v>
      </c>
      <c r="E161" s="142" t="s">
        <v>86</v>
      </c>
      <c r="F161" s="142" t="s">
        <v>86</v>
      </c>
      <c r="G161" s="142" t="s">
        <v>86</v>
      </c>
      <c r="H161" s="142" t="s">
        <v>86</v>
      </c>
      <c r="I161" s="13" t="s">
        <v>88</v>
      </c>
      <c r="J161" s="18"/>
      <c r="K161" s="23"/>
      <c r="L161" s="14"/>
      <c r="M161" s="14"/>
      <c r="N161" s="14"/>
      <c r="O161" s="61"/>
      <c r="P161" s="61"/>
      <c r="Q161" s="19"/>
    </row>
    <row r="162" spans="1:18" s="1" customFormat="1" x14ac:dyDescent="0.2">
      <c r="A162" s="121" t="s">
        <v>61</v>
      </c>
      <c r="B162" s="2">
        <v>6171</v>
      </c>
      <c r="C162" s="2">
        <v>5329</v>
      </c>
      <c r="D162" s="122">
        <v>5</v>
      </c>
      <c r="E162" s="122">
        <v>5</v>
      </c>
      <c r="F162" s="122">
        <v>5</v>
      </c>
      <c r="G162" s="122">
        <v>5</v>
      </c>
      <c r="H162" s="122">
        <v>5</v>
      </c>
      <c r="I162" s="80"/>
      <c r="J162" s="61"/>
      <c r="K162" s="61"/>
      <c r="L162" s="14"/>
      <c r="M162" s="14"/>
      <c r="N162" s="14"/>
      <c r="O162" s="61"/>
      <c r="P162" s="61"/>
      <c r="Q162" s="19"/>
    </row>
    <row r="163" spans="1:18" s="1" customFormat="1" x14ac:dyDescent="0.2">
      <c r="A163" s="121" t="s">
        <v>96</v>
      </c>
      <c r="B163" s="2">
        <v>6171</v>
      </c>
      <c r="C163" s="2">
        <v>5362</v>
      </c>
      <c r="D163" s="123">
        <v>5</v>
      </c>
      <c r="E163" s="123">
        <v>5</v>
      </c>
      <c r="F163" s="123">
        <v>5</v>
      </c>
      <c r="G163" s="123">
        <v>5</v>
      </c>
      <c r="H163" s="123">
        <v>5</v>
      </c>
      <c r="I163" s="80"/>
      <c r="J163" s="23"/>
      <c r="K163" s="23"/>
      <c r="L163" s="14"/>
      <c r="M163" s="14"/>
      <c r="N163" s="14"/>
      <c r="O163" s="61"/>
      <c r="P163" s="61"/>
      <c r="Q163" s="19"/>
    </row>
    <row r="164" spans="1:18" s="1" customFormat="1" x14ac:dyDescent="0.2">
      <c r="A164" s="121" t="s">
        <v>97</v>
      </c>
      <c r="B164" s="2">
        <v>6171</v>
      </c>
      <c r="C164" s="2">
        <v>5365</v>
      </c>
      <c r="D164" s="123">
        <v>3</v>
      </c>
      <c r="E164" s="123">
        <v>3</v>
      </c>
      <c r="F164" s="123">
        <v>3</v>
      </c>
      <c r="G164" s="123">
        <v>3</v>
      </c>
      <c r="H164" s="123">
        <v>3</v>
      </c>
      <c r="I164" s="80"/>
      <c r="J164" s="23"/>
      <c r="K164" s="23"/>
      <c r="L164" s="14"/>
      <c r="M164" s="14"/>
      <c r="N164" s="14"/>
      <c r="O164" s="19"/>
      <c r="P164" s="19"/>
      <c r="Q164" s="19"/>
    </row>
    <row r="165" spans="1:18" s="20" customFormat="1" x14ac:dyDescent="0.2">
      <c r="A165" s="121" t="s">
        <v>101</v>
      </c>
      <c r="B165" s="2">
        <v>6171</v>
      </c>
      <c r="C165" s="2">
        <v>5424</v>
      </c>
      <c r="D165" s="123">
        <v>3</v>
      </c>
      <c r="E165" s="123">
        <v>3</v>
      </c>
      <c r="F165" s="123">
        <v>3</v>
      </c>
      <c r="G165" s="123">
        <v>3</v>
      </c>
      <c r="H165" s="123">
        <v>3</v>
      </c>
      <c r="I165" s="22"/>
      <c r="J165" s="23"/>
      <c r="K165" s="23"/>
      <c r="L165" s="61"/>
      <c r="M165" s="61"/>
      <c r="N165" s="61"/>
      <c r="O165" s="22"/>
      <c r="P165" s="22"/>
      <c r="Q165" s="7"/>
    </row>
    <row r="166" spans="1:18" s="20" customFormat="1" x14ac:dyDescent="0.2">
      <c r="A166" s="121" t="s">
        <v>106</v>
      </c>
      <c r="B166" s="2">
        <v>6171</v>
      </c>
      <c r="C166" s="2">
        <v>5499</v>
      </c>
      <c r="D166" s="123">
        <v>5</v>
      </c>
      <c r="E166" s="123">
        <v>5</v>
      </c>
      <c r="F166" s="123">
        <v>5</v>
      </c>
      <c r="G166" s="123">
        <v>5</v>
      </c>
      <c r="H166" s="123">
        <v>5</v>
      </c>
      <c r="I166" s="22"/>
      <c r="J166" s="61"/>
      <c r="K166" s="61"/>
      <c r="L166" s="23"/>
      <c r="M166" s="23"/>
      <c r="N166" s="23"/>
      <c r="O166" s="22"/>
      <c r="P166" s="22"/>
      <c r="Q166" s="7"/>
    </row>
    <row r="167" spans="1:18" s="20" customFormat="1" x14ac:dyDescent="0.2">
      <c r="A167" s="121" t="s">
        <v>103</v>
      </c>
      <c r="B167" s="2">
        <v>6171</v>
      </c>
      <c r="C167" s="2">
        <v>5909</v>
      </c>
      <c r="D167" s="123">
        <v>3</v>
      </c>
      <c r="E167" s="123">
        <v>3</v>
      </c>
      <c r="F167" s="123">
        <v>3</v>
      </c>
      <c r="G167" s="123">
        <v>3</v>
      </c>
      <c r="H167" s="123">
        <v>3</v>
      </c>
      <c r="I167" s="22"/>
      <c r="J167" s="19"/>
      <c r="K167" s="19"/>
      <c r="L167" s="23"/>
      <c r="M167" s="23"/>
      <c r="N167" s="23"/>
      <c r="O167" s="22"/>
      <c r="P167" s="22"/>
      <c r="Q167" s="7"/>
    </row>
    <row r="168" spans="1:18" s="20" customFormat="1" x14ac:dyDescent="0.2">
      <c r="A168" s="121" t="s">
        <v>91</v>
      </c>
      <c r="B168" s="2">
        <v>6171</v>
      </c>
      <c r="C168" s="2">
        <v>6111</v>
      </c>
      <c r="D168" s="123">
        <v>3</v>
      </c>
      <c r="E168" s="123">
        <v>3</v>
      </c>
      <c r="F168" s="123">
        <v>3</v>
      </c>
      <c r="G168" s="123">
        <v>3</v>
      </c>
      <c r="H168" s="123">
        <v>3</v>
      </c>
      <c r="I168" s="22"/>
      <c r="J168" s="22"/>
      <c r="K168" s="22"/>
      <c r="L168" s="61"/>
      <c r="M168" s="61"/>
      <c r="N168" s="61"/>
      <c r="O168" s="22"/>
      <c r="P168" s="22"/>
      <c r="Q168" s="7"/>
    </row>
    <row r="169" spans="1:18" s="20" customFormat="1" x14ac:dyDescent="0.2">
      <c r="A169" s="121" t="s">
        <v>89</v>
      </c>
      <c r="B169" s="2">
        <v>6171</v>
      </c>
      <c r="C169" s="2">
        <v>6119</v>
      </c>
      <c r="D169" s="123">
        <v>3</v>
      </c>
      <c r="E169" s="123">
        <v>3</v>
      </c>
      <c r="F169" s="123">
        <v>3</v>
      </c>
      <c r="G169" s="123">
        <v>3</v>
      </c>
      <c r="H169" s="123">
        <v>3</v>
      </c>
      <c r="I169" s="22"/>
      <c r="J169" s="71"/>
      <c r="K169" s="71"/>
      <c r="L169" s="61"/>
      <c r="M169" s="61"/>
      <c r="N169" s="61"/>
      <c r="O169" s="22"/>
      <c r="P169" s="22"/>
      <c r="Q169" s="7"/>
    </row>
    <row r="170" spans="1:18" s="20" customFormat="1" x14ac:dyDescent="0.2">
      <c r="A170" s="121" t="s">
        <v>120</v>
      </c>
      <c r="B170" s="2">
        <v>6171</v>
      </c>
      <c r="C170" s="2">
        <v>6121</v>
      </c>
      <c r="D170" s="123">
        <v>15</v>
      </c>
      <c r="E170" s="123">
        <v>15</v>
      </c>
      <c r="F170" s="123">
        <v>15</v>
      </c>
      <c r="G170" s="123">
        <v>15</v>
      </c>
      <c r="H170" s="123">
        <v>15</v>
      </c>
      <c r="I170" s="81"/>
      <c r="J170" s="22"/>
      <c r="K170" s="22"/>
      <c r="L170" s="23"/>
      <c r="M170" s="23"/>
      <c r="N170" s="23"/>
      <c r="O170" s="22"/>
      <c r="P170" s="22"/>
      <c r="Q170" s="7"/>
    </row>
    <row r="171" spans="1:18" s="20" customFormat="1" x14ac:dyDescent="0.2">
      <c r="A171" s="120" t="s">
        <v>129</v>
      </c>
      <c r="B171" s="2">
        <v>6171</v>
      </c>
      <c r="C171" s="2">
        <v>6123</v>
      </c>
      <c r="D171" s="123">
        <v>0</v>
      </c>
      <c r="E171" s="123">
        <v>0</v>
      </c>
      <c r="F171" s="123">
        <v>0</v>
      </c>
      <c r="G171" s="123">
        <v>0</v>
      </c>
      <c r="H171" s="123">
        <v>0</v>
      </c>
      <c r="I171" s="22"/>
      <c r="J171" s="12"/>
      <c r="K171" s="12"/>
      <c r="L171" s="23"/>
      <c r="M171" s="23"/>
      <c r="N171" s="23"/>
      <c r="O171" s="22"/>
      <c r="P171" s="22"/>
      <c r="Q171" s="7"/>
    </row>
    <row r="172" spans="1:18" s="72" customFormat="1" x14ac:dyDescent="0.2">
      <c r="A172" s="94" t="s">
        <v>62</v>
      </c>
      <c r="B172" s="2">
        <v>6310</v>
      </c>
      <c r="C172" s="2">
        <v>5141</v>
      </c>
      <c r="D172" s="123">
        <v>1</v>
      </c>
      <c r="E172" s="123">
        <v>1</v>
      </c>
      <c r="F172" s="123">
        <v>1</v>
      </c>
      <c r="G172" s="123">
        <v>1</v>
      </c>
      <c r="H172" s="123">
        <v>1</v>
      </c>
      <c r="I172" s="62"/>
      <c r="J172" s="23"/>
      <c r="K172" s="23"/>
      <c r="L172" s="23"/>
      <c r="M172" s="23"/>
      <c r="N172" s="23"/>
      <c r="O172" s="71"/>
      <c r="P172" s="71"/>
      <c r="Q172" s="71"/>
      <c r="R172" s="71"/>
    </row>
    <row r="173" spans="1:18" s="20" customFormat="1" x14ac:dyDescent="0.2">
      <c r="A173" s="121" t="s">
        <v>51</v>
      </c>
      <c r="B173" s="2">
        <v>6310</v>
      </c>
      <c r="C173" s="2">
        <v>5163</v>
      </c>
      <c r="D173" s="123">
        <v>6</v>
      </c>
      <c r="E173" s="123">
        <v>6</v>
      </c>
      <c r="F173" s="123">
        <v>6</v>
      </c>
      <c r="G173" s="123">
        <v>6</v>
      </c>
      <c r="H173" s="123">
        <v>6</v>
      </c>
      <c r="I173" s="22"/>
      <c r="J173" s="14"/>
      <c r="K173" s="14"/>
      <c r="L173" s="23"/>
      <c r="M173" s="23"/>
      <c r="N173" s="23"/>
      <c r="O173" s="22"/>
      <c r="P173" s="22"/>
      <c r="Q173" s="7"/>
    </row>
    <row r="174" spans="1:18" s="44" customFormat="1" x14ac:dyDescent="0.2">
      <c r="A174" s="119" t="s">
        <v>107</v>
      </c>
      <c r="B174" s="2">
        <v>6330</v>
      </c>
      <c r="C174" s="2">
        <v>5345</v>
      </c>
      <c r="D174" s="122">
        <v>0</v>
      </c>
      <c r="E174" s="122">
        <v>0</v>
      </c>
      <c r="F174" s="122">
        <v>0</v>
      </c>
      <c r="G174" s="122">
        <v>0</v>
      </c>
      <c r="H174" s="122">
        <v>0</v>
      </c>
      <c r="I174" s="62"/>
      <c r="J174" s="14"/>
      <c r="K174" s="14"/>
      <c r="L174" s="23"/>
      <c r="M174" s="23"/>
      <c r="N174" s="23"/>
      <c r="O174" s="12"/>
      <c r="P174" s="12"/>
      <c r="Q174" s="12"/>
      <c r="R174" s="12"/>
    </row>
    <row r="175" spans="1:18" x14ac:dyDescent="0.2">
      <c r="A175" s="52" t="s">
        <v>99</v>
      </c>
      <c r="B175" s="24">
        <v>6399</v>
      </c>
      <c r="C175" s="24">
        <v>5362</v>
      </c>
      <c r="D175" s="143">
        <v>250</v>
      </c>
      <c r="E175" s="143">
        <v>250</v>
      </c>
      <c r="F175" s="143">
        <v>250</v>
      </c>
      <c r="G175" s="143">
        <v>250</v>
      </c>
      <c r="H175" s="143">
        <v>250</v>
      </c>
      <c r="I175" s="73"/>
      <c r="L175" s="61"/>
      <c r="M175" s="61"/>
      <c r="N175" s="61"/>
      <c r="O175" s="23"/>
      <c r="P175" s="23"/>
      <c r="Q175" s="5"/>
    </row>
    <row r="176" spans="1:18" s="25" customFormat="1" x14ac:dyDescent="0.2">
      <c r="A176" s="1" t="s">
        <v>112</v>
      </c>
      <c r="B176" s="2">
        <v>6409</v>
      </c>
      <c r="C176" s="2">
        <v>5363</v>
      </c>
      <c r="D176" s="133">
        <v>0</v>
      </c>
      <c r="E176" s="133">
        <v>0</v>
      </c>
      <c r="F176" s="133">
        <v>0</v>
      </c>
      <c r="G176" s="133">
        <v>0</v>
      </c>
      <c r="H176" s="133">
        <v>0</v>
      </c>
      <c r="I176" s="74"/>
      <c r="J176" s="23"/>
      <c r="K176" s="23"/>
      <c r="L176" s="19"/>
      <c r="M176" s="19"/>
      <c r="N176" s="19"/>
      <c r="O176" s="14"/>
      <c r="P176" s="14"/>
      <c r="Q176" s="14"/>
      <c r="R176" s="15"/>
    </row>
    <row r="177" spans="1:18" s="25" customFormat="1" x14ac:dyDescent="0.2">
      <c r="A177" s="46"/>
      <c r="B177" s="28"/>
      <c r="C177" s="28"/>
      <c r="D177" s="144"/>
      <c r="E177" s="144"/>
      <c r="F177" s="144"/>
      <c r="G177" s="144"/>
      <c r="H177" s="144"/>
      <c r="I177" s="61"/>
      <c r="J177" s="23"/>
      <c r="K177" s="23"/>
      <c r="L177" s="22"/>
      <c r="M177" s="22"/>
      <c r="N177" s="22"/>
      <c r="O177" s="14"/>
      <c r="P177" s="14"/>
      <c r="Q177" s="14"/>
      <c r="R177" s="15"/>
    </row>
    <row r="178" spans="1:18" ht="15" x14ac:dyDescent="0.2">
      <c r="A178" s="30" t="s">
        <v>98</v>
      </c>
      <c r="C178" s="31"/>
      <c r="D178" s="144">
        <f t="shared" ref="D178:I178" si="0">SUM(D7:D176)</f>
        <v>7327</v>
      </c>
      <c r="E178" s="136">
        <f t="shared" si="0"/>
        <v>8102</v>
      </c>
      <c r="F178" s="136">
        <f t="shared" si="0"/>
        <v>8764</v>
      </c>
      <c r="G178" s="136">
        <f t="shared" si="0"/>
        <v>9413.4</v>
      </c>
      <c r="H178" s="136">
        <f t="shared" si="0"/>
        <v>1339076.3999999999</v>
      </c>
      <c r="I178" s="102">
        <f t="shared" si="0"/>
        <v>1013</v>
      </c>
      <c r="J178" s="22"/>
      <c r="K178" s="22"/>
      <c r="L178" s="71"/>
      <c r="M178" s="71"/>
      <c r="N178" s="71"/>
    </row>
    <row r="179" spans="1:18" x14ac:dyDescent="0.2">
      <c r="A179" s="46"/>
      <c r="B179" s="28"/>
      <c r="C179" s="28"/>
      <c r="D179" s="144"/>
      <c r="E179" s="145"/>
      <c r="F179" s="145"/>
      <c r="G179" s="145"/>
      <c r="H179" s="145"/>
      <c r="I179" s="73"/>
      <c r="J179" s="23"/>
      <c r="K179" s="23"/>
      <c r="L179" s="22"/>
      <c r="M179" s="22"/>
      <c r="N179" s="22"/>
      <c r="O179" s="23"/>
      <c r="P179" s="23"/>
    </row>
    <row r="180" spans="1:18" x14ac:dyDescent="0.2">
      <c r="D180" s="146"/>
      <c r="E180" s="136"/>
      <c r="F180" s="136"/>
      <c r="G180" s="136"/>
      <c r="H180" s="136"/>
      <c r="I180" s="3"/>
      <c r="J180" s="23"/>
      <c r="K180" s="23"/>
      <c r="L180" s="12"/>
      <c r="M180" s="12"/>
      <c r="N180" s="12"/>
      <c r="O180" s="23"/>
      <c r="P180" s="23"/>
    </row>
    <row r="181" spans="1:18" s="20" customFormat="1" x14ac:dyDescent="0.2">
      <c r="A181" s="63" t="s">
        <v>10</v>
      </c>
      <c r="B181" s="2"/>
      <c r="C181" s="31"/>
      <c r="D181" s="3">
        <f t="shared" ref="D181:I181" si="1">SUM(D178)</f>
        <v>7327</v>
      </c>
      <c r="E181" s="103">
        <f t="shared" si="1"/>
        <v>8102</v>
      </c>
      <c r="F181" s="103">
        <f t="shared" si="1"/>
        <v>8764</v>
      </c>
      <c r="G181" s="103">
        <f t="shared" si="1"/>
        <v>9413.4</v>
      </c>
      <c r="H181" s="103">
        <f t="shared" si="1"/>
        <v>1339076.3999999999</v>
      </c>
      <c r="I181" s="103">
        <f t="shared" si="1"/>
        <v>1013</v>
      </c>
      <c r="J181" s="23"/>
      <c r="K181" s="23"/>
      <c r="L181" s="23"/>
      <c r="M181" s="23"/>
      <c r="N181" s="23"/>
      <c r="O181" s="22"/>
      <c r="P181" s="22"/>
      <c r="Q181" s="7"/>
    </row>
    <row r="182" spans="1:18" x14ac:dyDescent="0.2">
      <c r="A182" s="65"/>
      <c r="C182" s="31"/>
      <c r="E182" s="22"/>
      <c r="F182" s="22"/>
      <c r="G182" s="22"/>
      <c r="H182" s="22"/>
      <c r="I182" s="21"/>
      <c r="J182" s="23"/>
      <c r="K182" s="23"/>
      <c r="L182" s="14"/>
      <c r="M182" s="14"/>
      <c r="N182" s="14"/>
      <c r="O182" s="23"/>
      <c r="P182" s="23"/>
    </row>
    <row r="183" spans="1:18" x14ac:dyDescent="0.2">
      <c r="A183" s="65"/>
      <c r="C183" s="31"/>
      <c r="E183" s="22"/>
      <c r="F183" s="22"/>
      <c r="G183" s="22"/>
      <c r="H183" s="22"/>
      <c r="I183" s="21"/>
      <c r="J183" s="23"/>
      <c r="K183" s="23"/>
      <c r="L183" s="14"/>
      <c r="M183" s="14"/>
      <c r="N183" s="14"/>
      <c r="O183" s="23"/>
      <c r="P183" s="23"/>
    </row>
    <row r="184" spans="1:18" x14ac:dyDescent="0.2">
      <c r="A184" s="75"/>
      <c r="C184" s="31"/>
      <c r="E184" s="22"/>
      <c r="F184" s="22"/>
      <c r="G184" s="22"/>
      <c r="H184" s="22"/>
      <c r="I184" s="21"/>
      <c r="J184" s="23"/>
      <c r="K184" s="23"/>
      <c r="O184" s="23"/>
      <c r="P184" s="23"/>
    </row>
    <row r="185" spans="1:18" x14ac:dyDescent="0.2">
      <c r="A185" s="65"/>
      <c r="C185" s="31"/>
      <c r="E185" s="22"/>
      <c r="F185" s="22"/>
      <c r="G185" s="22"/>
      <c r="H185" s="22"/>
      <c r="I185" s="21"/>
      <c r="L185" s="23"/>
      <c r="M185" s="23"/>
      <c r="N185" s="23"/>
      <c r="O185" s="23"/>
      <c r="P185" s="23"/>
    </row>
    <row r="186" spans="1:18" x14ac:dyDescent="0.2">
      <c r="A186" s="65"/>
      <c r="C186" s="31"/>
      <c r="E186" s="22"/>
      <c r="F186" s="22"/>
      <c r="G186" s="22"/>
      <c r="H186" s="22"/>
      <c r="I186" s="21"/>
      <c r="J186" s="34"/>
      <c r="K186" s="34"/>
      <c r="L186" s="23"/>
      <c r="M186" s="23"/>
      <c r="N186" s="23"/>
      <c r="O186" s="23"/>
      <c r="P186" s="23"/>
    </row>
    <row r="187" spans="1:18" x14ac:dyDescent="0.2">
      <c r="A187" s="65"/>
      <c r="C187" s="31"/>
      <c r="E187" s="22"/>
      <c r="F187" s="22"/>
      <c r="G187" s="22"/>
      <c r="H187" s="22"/>
      <c r="I187" s="21"/>
      <c r="J187" s="34"/>
      <c r="K187" s="34"/>
      <c r="L187" s="22"/>
      <c r="M187" s="22"/>
      <c r="N187" s="22"/>
      <c r="O187" s="23"/>
      <c r="P187" s="23"/>
    </row>
    <row r="188" spans="1:18" ht="15.75" customHeight="1" x14ac:dyDescent="0.2">
      <c r="A188" s="65"/>
      <c r="C188" s="31"/>
      <c r="E188" s="22"/>
      <c r="F188" s="22"/>
      <c r="G188" s="22"/>
      <c r="H188" s="22"/>
      <c r="J188" s="34"/>
      <c r="K188" s="34"/>
      <c r="L188" s="23"/>
      <c r="M188" s="23"/>
      <c r="N188" s="23"/>
    </row>
    <row r="189" spans="1:18" ht="11.25" customHeight="1" x14ac:dyDescent="0.2">
      <c r="A189" s="65"/>
      <c r="C189" s="31"/>
      <c r="I189" s="33"/>
      <c r="J189" s="34"/>
      <c r="K189" s="34"/>
      <c r="L189" s="23"/>
      <c r="M189" s="23"/>
      <c r="N189" s="23"/>
      <c r="O189" s="34"/>
      <c r="P189" s="34"/>
      <c r="Q189" s="32"/>
    </row>
    <row r="190" spans="1:18" ht="11.25" customHeight="1" x14ac:dyDescent="0.2">
      <c r="A190" s="65"/>
      <c r="C190" s="31"/>
      <c r="E190" s="32"/>
      <c r="F190" s="32"/>
      <c r="G190" s="32"/>
      <c r="H190" s="32"/>
      <c r="I190" s="33"/>
      <c r="J190" s="34"/>
      <c r="K190" s="34"/>
      <c r="L190" s="23"/>
      <c r="M190" s="23"/>
      <c r="N190" s="23"/>
      <c r="O190" s="34"/>
      <c r="P190" s="34"/>
      <c r="Q190" s="32"/>
    </row>
    <row r="191" spans="1:18" ht="11.25" customHeight="1" x14ac:dyDescent="0.2">
      <c r="A191" s="65"/>
      <c r="C191" s="31"/>
      <c r="E191" s="32"/>
      <c r="F191" s="32"/>
      <c r="G191" s="32"/>
      <c r="H191" s="32"/>
      <c r="I191" s="33"/>
      <c r="J191" s="34"/>
      <c r="K191" s="34"/>
      <c r="L191" s="23"/>
      <c r="M191" s="23"/>
      <c r="N191" s="23"/>
      <c r="O191" s="34"/>
      <c r="P191" s="34"/>
      <c r="Q191" s="32"/>
    </row>
    <row r="192" spans="1:18" ht="11.25" customHeight="1" x14ac:dyDescent="0.2">
      <c r="D192" s="76"/>
      <c r="E192" s="32"/>
      <c r="F192" s="32"/>
      <c r="G192" s="32"/>
      <c r="H192" s="32"/>
      <c r="I192" s="33"/>
      <c r="J192" s="34"/>
      <c r="K192" s="34"/>
      <c r="L192" s="23"/>
      <c r="M192" s="23"/>
      <c r="N192" s="23"/>
      <c r="O192" s="34"/>
      <c r="P192" s="34"/>
      <c r="Q192" s="32"/>
    </row>
    <row r="193" spans="1:17" ht="11.25" customHeight="1" x14ac:dyDescent="0.2">
      <c r="A193" s="63"/>
      <c r="D193" s="76"/>
      <c r="E193" s="32"/>
      <c r="F193" s="32"/>
      <c r="G193" s="32"/>
      <c r="H193" s="32"/>
      <c r="I193" s="33"/>
      <c r="J193" s="34"/>
      <c r="K193" s="34"/>
      <c r="L193" s="23"/>
      <c r="M193" s="23"/>
      <c r="N193" s="23"/>
      <c r="O193" s="34"/>
      <c r="P193" s="34"/>
      <c r="Q193" s="32"/>
    </row>
    <row r="194" spans="1:17" ht="11.25" customHeight="1" x14ac:dyDescent="0.2">
      <c r="A194" s="63"/>
      <c r="E194" s="32"/>
      <c r="F194" s="32"/>
      <c r="G194" s="32"/>
      <c r="H194" s="32"/>
      <c r="I194" s="33"/>
      <c r="J194" s="34"/>
      <c r="K194" s="34"/>
      <c r="O194" s="34"/>
      <c r="P194" s="34"/>
      <c r="Q194" s="32"/>
    </row>
    <row r="195" spans="1:17" ht="11.25" customHeight="1" x14ac:dyDescent="0.2">
      <c r="A195" s="63"/>
      <c r="E195" s="32"/>
      <c r="F195" s="32"/>
      <c r="G195" s="32"/>
      <c r="H195" s="32"/>
      <c r="I195" s="33"/>
      <c r="J195" s="34"/>
      <c r="K195" s="34"/>
      <c r="L195" s="34"/>
      <c r="M195" s="34"/>
      <c r="N195" s="34"/>
      <c r="O195" s="34"/>
      <c r="P195" s="34"/>
      <c r="Q195" s="32"/>
    </row>
    <row r="196" spans="1:17" ht="11.25" customHeight="1" x14ac:dyDescent="0.2">
      <c r="A196" s="63"/>
      <c r="E196" s="32"/>
      <c r="F196" s="32"/>
      <c r="G196" s="32"/>
      <c r="H196" s="32"/>
      <c r="I196" s="33"/>
      <c r="J196" s="34"/>
      <c r="K196" s="34"/>
      <c r="L196" s="34"/>
      <c r="M196" s="34"/>
      <c r="N196" s="34"/>
      <c r="O196" s="34"/>
      <c r="P196" s="34"/>
      <c r="Q196" s="32"/>
    </row>
    <row r="197" spans="1:17" ht="11.25" customHeight="1" x14ac:dyDescent="0.2">
      <c r="A197" s="63"/>
      <c r="E197" s="32"/>
      <c r="F197" s="32"/>
      <c r="G197" s="32"/>
      <c r="H197" s="32"/>
      <c r="I197" s="33"/>
      <c r="L197" s="34"/>
      <c r="M197" s="34"/>
      <c r="N197" s="34"/>
      <c r="O197" s="34"/>
      <c r="P197" s="34"/>
      <c r="Q197" s="32"/>
    </row>
    <row r="198" spans="1:17" ht="11.25" customHeight="1" x14ac:dyDescent="0.2">
      <c r="A198" s="63"/>
      <c r="E198" s="32"/>
      <c r="F198" s="32"/>
      <c r="G198" s="32"/>
      <c r="H198" s="32"/>
      <c r="I198" s="33"/>
      <c r="L198" s="34"/>
      <c r="M198" s="34"/>
      <c r="N198" s="34"/>
      <c r="O198" s="34"/>
      <c r="P198" s="34"/>
      <c r="Q198" s="32"/>
    </row>
    <row r="199" spans="1:17" ht="11.25" customHeight="1" x14ac:dyDescent="0.2">
      <c r="A199" s="63"/>
      <c r="E199" s="32"/>
      <c r="F199" s="32"/>
      <c r="G199" s="32"/>
      <c r="H199" s="32"/>
      <c r="I199" s="33"/>
      <c r="L199" s="34"/>
      <c r="M199" s="34"/>
      <c r="N199" s="34"/>
      <c r="O199" s="34"/>
      <c r="P199" s="34"/>
      <c r="Q199" s="32"/>
    </row>
    <row r="200" spans="1:17" x14ac:dyDescent="0.2">
      <c r="A200" s="63"/>
      <c r="E200" s="32"/>
      <c r="F200" s="32"/>
      <c r="G200" s="32"/>
      <c r="H200" s="32"/>
      <c r="L200" s="34"/>
      <c r="M200" s="34"/>
      <c r="N200" s="34"/>
    </row>
    <row r="201" spans="1:17" ht="11.25" customHeight="1" x14ac:dyDescent="0.2">
      <c r="A201" s="63"/>
      <c r="J201" s="10"/>
      <c r="K201" s="10"/>
      <c r="L201" s="34"/>
      <c r="M201" s="34"/>
      <c r="N201" s="34"/>
    </row>
    <row r="202" spans="1:17" x14ac:dyDescent="0.2">
      <c r="A202" s="63"/>
      <c r="J202" s="14"/>
      <c r="K202" s="14"/>
      <c r="L202" s="34"/>
      <c r="M202" s="34"/>
      <c r="N202" s="34"/>
    </row>
    <row r="203" spans="1:17" x14ac:dyDescent="0.2">
      <c r="J203" s="18"/>
      <c r="K203" s="18"/>
      <c r="L203" s="34"/>
      <c r="M203" s="34"/>
      <c r="N203" s="34"/>
    </row>
    <row r="204" spans="1:17" ht="12.75" customHeight="1" x14ac:dyDescent="0.2">
      <c r="I204" s="9"/>
      <c r="L204" s="34"/>
      <c r="M204" s="34"/>
      <c r="N204" s="34"/>
      <c r="O204" s="10"/>
      <c r="P204" s="10"/>
      <c r="Q204" s="11"/>
    </row>
    <row r="205" spans="1:17" ht="15.75" x14ac:dyDescent="0.25">
      <c r="A205" s="40"/>
      <c r="E205" s="11"/>
      <c r="F205" s="11"/>
      <c r="G205" s="11"/>
      <c r="H205" s="11"/>
      <c r="I205" s="13"/>
      <c r="L205" s="34"/>
      <c r="M205" s="34"/>
      <c r="N205" s="34"/>
      <c r="O205" s="14"/>
      <c r="P205" s="14"/>
      <c r="Q205" s="15"/>
    </row>
    <row r="206" spans="1:17" ht="12.75" customHeight="1" x14ac:dyDescent="0.25">
      <c r="A206" s="40"/>
      <c r="E206" s="15"/>
      <c r="F206" s="15"/>
      <c r="G206" s="15"/>
      <c r="H206" s="15"/>
      <c r="I206" s="13"/>
      <c r="J206" s="34"/>
      <c r="K206" s="34"/>
      <c r="O206" s="18"/>
      <c r="P206" s="18"/>
      <c r="Q206" s="15"/>
    </row>
    <row r="207" spans="1:17" ht="19.899999999999999" customHeight="1" x14ac:dyDescent="0.2">
      <c r="A207" s="30"/>
      <c r="B207" s="8"/>
      <c r="C207" s="8"/>
      <c r="E207" s="29"/>
      <c r="F207" s="29"/>
      <c r="G207" s="29"/>
      <c r="H207" s="29"/>
    </row>
    <row r="208" spans="1:17" x14ac:dyDescent="0.2">
      <c r="B208" s="8"/>
      <c r="C208" s="8"/>
    </row>
    <row r="209" spans="5:17" ht="19.899999999999999" customHeight="1" x14ac:dyDescent="0.2">
      <c r="I209" s="33"/>
      <c r="O209" s="34"/>
      <c r="P209" s="34"/>
      <c r="Q209" s="32"/>
    </row>
    <row r="210" spans="5:17" x14ac:dyDescent="0.2">
      <c r="E210" s="32"/>
      <c r="F210" s="32"/>
      <c r="G210" s="32"/>
      <c r="H210" s="32"/>
      <c r="L210" s="10"/>
      <c r="M210" s="10"/>
      <c r="N210" s="10"/>
    </row>
    <row r="211" spans="5:17" x14ac:dyDescent="0.2">
      <c r="L211" s="14"/>
      <c r="M211" s="14"/>
      <c r="N211" s="14"/>
    </row>
    <row r="212" spans="5:17" x14ac:dyDescent="0.2">
      <c r="L212" s="18"/>
      <c r="M212" s="18"/>
      <c r="N212" s="18"/>
    </row>
    <row r="215" spans="5:17" x14ac:dyDescent="0.2">
      <c r="L215" s="34"/>
      <c r="M215" s="34"/>
      <c r="N215" s="34"/>
    </row>
  </sheetData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>
    <oddFooter>&amp;L&amp;P&amp;CŽdírec 34
336 01  Blovice&amp;RIČO: 00257478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6.P </vt:lpstr>
      <vt:lpstr>6.V</vt:lpstr>
    </vt:vector>
  </TitlesOfParts>
  <Company>Obecní úřad  Ždírec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Ždírec</dc:creator>
  <cp:lastModifiedBy>GreyHound</cp:lastModifiedBy>
  <cp:lastPrinted>2021-08-18T07:59:45Z</cp:lastPrinted>
  <dcterms:created xsi:type="dcterms:W3CDTF">2004-02-24T07:39:28Z</dcterms:created>
  <dcterms:modified xsi:type="dcterms:W3CDTF">2021-09-10T07:38:55Z</dcterms:modified>
</cp:coreProperties>
</file>