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50" windowHeight="9220"/>
  </bookViews>
  <sheets>
    <sheet name="Ústřední vytápění" sheetId="1" r:id="rId1"/>
  </sheets>
  <externalReferences>
    <externalReference r:id="rId2"/>
  </externalReferences>
  <definedNames>
    <definedName name="_xlnm.Print_Titles" localSheetId="0">'Ústřední vytápění'!$1:$3</definedName>
    <definedName name="_xlnm.Print_Area" localSheetId="0">'Ústřední vytápění'!$A$1:$I$84</definedName>
    <definedName name="Z_C9DEC4EF_4134_463C_B603_E61BFF68D1CA_.wvu.PrintArea" localSheetId="0" hidden="1">'Ústřední vytápění'!$A$1:$I$84</definedName>
    <definedName name="Z_C9DEC4EF_4134_463C_B603_E61BFF68D1CA_.wvu.PrintTitles" localSheetId="0" hidden="1">'Ústřední vytápění'!$1:$3</definedName>
  </definedNames>
  <calcPr calcId="145621"/>
  <customWorkbookViews>
    <customWorkbookView name="Havel Josef – osobní zobrazení" guid="{C9DEC4EF-4134-463C-B603-E61BFF68D1CA}" mergeInterval="0" personalView="1" maximized="1" windowWidth="1596" windowHeight="526" activeSheetId="1"/>
  </customWorkbookViews>
</workbook>
</file>

<file path=xl/calcChain.xml><?xml version="1.0" encoding="utf-8"?>
<calcChain xmlns="http://schemas.openxmlformats.org/spreadsheetml/2006/main">
  <c r="I82" i="1" l="1"/>
  <c r="I84" i="1" l="1"/>
  <c r="I78" i="1" l="1"/>
  <c r="I79" i="1"/>
  <c r="I80" i="1"/>
  <c r="I81" i="1"/>
  <c r="I83" i="1"/>
  <c r="I71" i="1"/>
  <c r="I75" i="1"/>
  <c r="I76" i="1"/>
  <c r="I77" i="1"/>
  <c r="I19" i="1"/>
  <c r="I67" i="1"/>
  <c r="I74" i="1"/>
  <c r="I73" i="1"/>
  <c r="I72" i="1"/>
  <c r="I58" i="1" l="1"/>
  <c r="I59" i="1"/>
  <c r="I60" i="1"/>
  <c r="I57" i="1"/>
  <c r="I53" i="1"/>
  <c r="I54" i="1"/>
  <c r="I55" i="1"/>
  <c r="I52" i="1"/>
  <c r="I45" i="1"/>
  <c r="I47" i="1"/>
  <c r="I48" i="1"/>
  <c r="I49" i="1"/>
  <c r="I44" i="1"/>
  <c r="I36" i="1"/>
  <c r="I37" i="1"/>
  <c r="I38" i="1"/>
  <c r="I39" i="1"/>
  <c r="I40" i="1"/>
  <c r="I41" i="1"/>
  <c r="I42" i="1"/>
  <c r="I43" i="1"/>
  <c r="I35" i="1"/>
  <c r="I68" i="1"/>
  <c r="I66" i="1"/>
  <c r="I65" i="1"/>
  <c r="I64" i="1"/>
  <c r="I56" i="1"/>
  <c r="I46" i="1"/>
  <c r="I29" i="1"/>
  <c r="I28" i="1"/>
  <c r="I27" i="1"/>
  <c r="I26" i="1"/>
  <c r="I25" i="1"/>
  <c r="I24" i="1"/>
  <c r="I23" i="1"/>
  <c r="I22" i="1"/>
  <c r="I21" i="1"/>
  <c r="I20" i="1"/>
  <c r="I18" i="1"/>
  <c r="I17" i="1"/>
  <c r="I16" i="1"/>
  <c r="I15" i="1"/>
  <c r="I14" i="1"/>
  <c r="I13" i="1"/>
  <c r="F12" i="1"/>
  <c r="I12" i="1"/>
  <c r="D12" i="1"/>
  <c r="I9" i="1"/>
  <c r="I8" i="1"/>
  <c r="I7" i="1"/>
  <c r="I6" i="1"/>
  <c r="I87" i="1" l="1"/>
</calcChain>
</file>

<file path=xl/sharedStrings.xml><?xml version="1.0" encoding="utf-8"?>
<sst xmlns="http://schemas.openxmlformats.org/spreadsheetml/2006/main" count="228" uniqueCount="104">
  <si>
    <t>č.</t>
  </si>
  <si>
    <t>Výrobek</t>
  </si>
  <si>
    <t>Název</t>
  </si>
  <si>
    <t>Množství</t>
  </si>
  <si>
    <t>Jednotka</t>
  </si>
  <si>
    <t>ks</t>
  </si>
  <si>
    <t>m</t>
  </si>
  <si>
    <t>Trubka měď 15x1,0</t>
  </si>
  <si>
    <t>Trubka měď 18x1,0</t>
  </si>
  <si>
    <t>Trubka měď 22x1,0</t>
  </si>
  <si>
    <t>Trubka měď 28x1,0</t>
  </si>
  <si>
    <t>PE tep.izolace 15/10</t>
  </si>
  <si>
    <t>PE tep.izolace 18/10</t>
  </si>
  <si>
    <t>PE tep.izolace 22/15</t>
  </si>
  <si>
    <t>PE tep.izolace 28/15</t>
  </si>
  <si>
    <t>Uzavíratelné regulační rohové šroubení pro tělesa s integrovaným termostatickým ventilem o rozměru 3/4"EK s Kvs=1,0m3/h a roztečí 50mm</t>
  </si>
  <si>
    <t>Termostatická hlavice s připojovacím rozměrem M30x1,5mm a teplotním rozsahem nastavení +6,5 až 28°C</t>
  </si>
  <si>
    <t>Svěrné šroubení pro trubky o rozměru 15x1 - EK</t>
  </si>
  <si>
    <t>Chromovaná dopojovací trubka 1/2" x 15x1 délka 140mm pro dopojení rohových šroubení ze stěny</t>
  </si>
  <si>
    <t>Adaptér pro připojení regulačního šroubení k deskovému tělesu s integrovaným termostatickým ventilem 1/2"xEK</t>
  </si>
  <si>
    <t>STAVBA:</t>
  </si>
  <si>
    <t>PROFESE:</t>
  </si>
  <si>
    <t>ÚSTŘEDNÍ VYTÁPĚNÍ</t>
  </si>
  <si>
    <t>KOD ČÁSTI:</t>
  </si>
  <si>
    <t>UT</t>
  </si>
  <si>
    <t>Poznámka</t>
  </si>
  <si>
    <t>Jednotková
cena</t>
  </si>
  <si>
    <t>Celková
cena</t>
  </si>
  <si>
    <t>1.</t>
  </si>
  <si>
    <t>TČ</t>
  </si>
  <si>
    <t>el.topný kabel pro kondenzátní potrubí (příslušenství k TČ)</t>
  </si>
  <si>
    <t>AK</t>
  </si>
  <si>
    <t>kpl</t>
  </si>
  <si>
    <t>2.</t>
  </si>
  <si>
    <t>ROZVODY - STROJOVNA + PŘIPOJENÍ VENK.JEDNOTKY TČ</t>
  </si>
  <si>
    <t>Přechodové závitové lisovací tvarovky</t>
  </si>
  <si>
    <t>Trubka měď 28x1</t>
  </si>
  <si>
    <t xml:space="preserve">měděné tvarovky </t>
  </si>
  <si>
    <t>Objímka trubek Cu28 včetně vrutošroubu a hmoždinky</t>
  </si>
  <si>
    <t>Objímka trubek Cu35 včetně vrutošroubu a hmoždinky</t>
  </si>
  <si>
    <t>Kaučuková tep.izolace 35/19</t>
  </si>
  <si>
    <t>AL páska š.5cm pro venkovní použití</t>
  </si>
  <si>
    <t>bm</t>
  </si>
  <si>
    <t>redukce, šroubení, pájení, těsnící materiál</t>
  </si>
  <si>
    <t>3.</t>
  </si>
  <si>
    <t xml:space="preserve">OSTATNÍ ARMATURY A VYBAVENÍ - STROJOVNA </t>
  </si>
  <si>
    <t>Redukce, šroubení, pájecí materiál atd.</t>
  </si>
  <si>
    <t>TOPNÝ SYSTÉM</t>
  </si>
  <si>
    <t>4.</t>
  </si>
  <si>
    <t xml:space="preserve">OTOPNÁ TĚLESA + PŘÍSLUŠENSTVÍ </t>
  </si>
  <si>
    <t>5.</t>
  </si>
  <si>
    <t>ROZVODY A IZOLACE - TOPNÝ SYSTÉM - již instalované rozvody neuvedeny</t>
  </si>
  <si>
    <t>měděné tvarovky</t>
  </si>
  <si>
    <t>6.</t>
  </si>
  <si>
    <t>OSTATNÍ MATERIÁL - TOPNÝ SYSTÉM</t>
  </si>
  <si>
    <t>Deskové otopné těleso s inegrovaným termostatickým ventilem s Kv při max.otevření 0,84m3/h, typ 11/ 600/400 (Bílá RAL 9016) s tep.výkonem 401W při 75/65/20°C, roztečí přip.potrubí 50mm a přip.rozměrem pro termost.hlavici M30x1,5</t>
  </si>
  <si>
    <t>Deskové otopné těleso s inegrovaným termostatickým ventilem s Kv při max.otevření 0,84m3/h, typ 22/ 600/900 (Bílá RAL 9016) s tep.výkonem 1511W při 75/65/20°C, roztečí přip.potrubí 50mm a přip.rozměrem pro termost.hlavici M30x1,5</t>
  </si>
  <si>
    <t>Deskové otopné těleso s inegrovaným termostatickým ventilem s Kv při max.otevření 0,84m3/h, typ 22/ 600/1200 (Bílá RAL 9016) s tep.výkonem 2015W při 75/65/20°C, roztečí přip.potrubí 50mm a přip.rozměrem pro termost.hlavici M30x1,5</t>
  </si>
  <si>
    <t>Deskové otopné těleso s inegrovaným termostatickým ventilem s Kv při max.otevření 0,84m3/h, typ 33/ 500/900 (Bílá RAL 9016) s tep.výkonem 1871W při 75/65/20°C, roztečí přip.potrubí 50mm a přip.rozměrem pro termost.hlavici M30x1,5</t>
  </si>
  <si>
    <t>Deskové otopné těleso s inegrovaným termostatickým ventilem s Kv při max.otevření 0,84m3/h, typ 33/ 500/1200 (Bílá RAL 9016) s tep.výkonem 2495W při 75/65/20°C, roztečí přip.potrubí 50mm a přip.rozměrem pro termost.hlavici M30x1,5</t>
  </si>
  <si>
    <t>Deskové otopné těleso s inegrovaným termostatickým ventilem s Kv při max.otevření 0,84m3/h, typ 33/ 600/800 (Bílá RAL 9016) s tep.výkonem 1925W při 75/65/20°C, roztečí přip.potrubí 50mm a přip.rozměrem pro termost.hlavici M30x1,5</t>
  </si>
  <si>
    <t>Deskové otopné těleso s inegrovaným termostatickým ventilem s Kv při max.otevření 0,84m3/h, typ 33/ 600/900 (Bílá RAL 9016) s tep.výkonem 2165W při 75/65/20°C, roztečí přip.potrubí 50mm a přip.rozměrem pro termost.hlavici M30x1,5</t>
  </si>
  <si>
    <t>Deskové otopné těleso s inegrovaným termostatickým ventilem s Kv při max.otevření 0,84m3/h, typ 33/ 600/1000 (Bílá RAL 9016) s tep.výkonem 2406 při 75/65/20°C, roztečí přip.potrubí 50mm a přip.rozměrem pro termost.hlavici M30x1,5</t>
  </si>
  <si>
    <t>Deskové otopné těleso s inegrovaným termostatickým ventilem s Kv při max.otevření 0,84m3/h, typ 33/ 600/1200 (Bílá RAL 9016) s tep.výkonem 2887W při 75/65/20°C, roztečí přip.potrubí 50mm a přip.rozměrem pro termost.hlavici M30x1,5</t>
  </si>
  <si>
    <t>STROJOVNA S TČ</t>
  </si>
  <si>
    <t xml:space="preserve">VNITŘNÍ JEDNOTKA TEPELNÉHO ČERPADLA PRO INSTALACI NA STĚNU S VESTAVĚNOU EKVITERMNÍ REGULACÍ, KASKÁDNĚ SPÍNANÝM ELEKTROKOTLEM O VÝKONU 9kW, POJISTNÝM VENTILEM O OTV.PŘETLAKU 2,5bar, AUTOMATICKÝM ODVZDUŠŇOVACÍM VENTILEM, EXPANZNÍ NÁDOBOU O OBJEMU 10LITRŮ A OB.ČERPADLEM, ROZMĚR š.485xh.386xv.700mm (DODÁVKA VČETNĚ FILTRBALLU, ČIDLA VENKOVNÍ TEPLOTY A ČIDLA TOPNÉ VODY). </t>
  </si>
  <si>
    <t>VJ</t>
  </si>
  <si>
    <t>AKUMULAČNÍ NÁDOBA TOPNÉ VODY PRO INSTALACI NA PODLAHU O CELKOVÉM OBJEMU 120LITRŮ,  O MAX.PŘETLAKU 3BAR, PRO 4 TRUBKOVÉ PŘIPOJENÍ, VČETNĚ TEPELNÉ IZOLACE A OCHRANNÉHO PLÁŠTĚ V BÍLÉ BARVĚ (PRŮMĚR 580MM, VÝŠKA 800MM, PŘIPOJENÍ 4x1" VNITŘNÍ)</t>
  </si>
  <si>
    <t>PE tep.izolace 28/13</t>
  </si>
  <si>
    <t>BALL (1x v dod.1.3.)</t>
  </si>
  <si>
    <t>KK</t>
  </si>
  <si>
    <t>VK</t>
  </si>
  <si>
    <t>OV</t>
  </si>
  <si>
    <t>Kulový kohout 1“ (PN25 při T=-20 až 120°C, niklovaná mosaz)</t>
  </si>
  <si>
    <t>Filtrball 1" (kulový kohout s filtrem, PN16, při T=100°C, sítko 0,7mm, mosaz)</t>
  </si>
  <si>
    <t>Vypouštěcí kohout 1/2" (PN10 při T=-10 až 90°C, mosaz)</t>
  </si>
  <si>
    <t>Ruční odvzdušňovací ventil (PN10 při T=120°C, mosaz)</t>
  </si>
  <si>
    <t>Plastová krycí dvojitá růžice pro potrubí 15x1 s roztečí 50mm (barva bílá)</t>
  </si>
  <si>
    <t>ELEKTRONICKÉ OBĚHOVÉ ČERPADLO Δp=1,36m, Q=1,0m3/h, DN25,L=180mm, PN10, 230V,50Hz, připojení závitem 6/4"</t>
  </si>
  <si>
    <t>Č1</t>
  </si>
  <si>
    <t>uzavíratelné šroubení s kulovým uzávěrem k čerpadlu 6/4"x1" (PN16 při T=110°C, mosaz, převlečná matice-vnitřní závit)</t>
  </si>
  <si>
    <t>UŠ</t>
  </si>
  <si>
    <t>Pryžový kompenzátor 1" (závitové provedení, pro topení, PN16 při T=-10až90°C, materiál litina)</t>
  </si>
  <si>
    <t>GK</t>
  </si>
  <si>
    <t>STAVEBNÍ ÚPRAVY OBJEKTU, ZATEPLENÍ OBJEKTU, OBJEKT OBECNÍHO ÚŘADU - Ždírec č.p.34</t>
  </si>
  <si>
    <t>PE tep.izolace 35/20</t>
  </si>
  <si>
    <t>montáž rozvodů a ot.těles topného systému vč.dopravy</t>
  </si>
  <si>
    <t>nastavení a zaregulování armatur a zařízení topného systému</t>
  </si>
  <si>
    <t>zkouška těsnosti a provozní zkoušky topného systému</t>
  </si>
  <si>
    <t>montáž strojovny s TČ vč.dopravy</t>
  </si>
  <si>
    <t>zkouška těsnosti a provozní zkoušky strojovny s TČ</t>
  </si>
  <si>
    <t>Elektomontážní práce na připojení TČ</t>
  </si>
  <si>
    <t>uvedení do provozu, zaškolení obsluhy, nastavení  regulace TČ + ostatní práce ve strojovně</t>
  </si>
  <si>
    <t>7.</t>
  </si>
  <si>
    <t>Realizace drážek, kapes a prostupů ve zdivu pro potrubní rozvody topného systému včetně jejich zaplentování, zaomítání a uvedení do původního stavu</t>
  </si>
  <si>
    <t>Realizace drážek a prostupů ve zdivu pro potrubní rozvody strojovny včetně jejich zaplentováním, zaomítání a uvedení do původního stavu</t>
  </si>
  <si>
    <t>Realizace betonového základu pod venkovní jednotku TČ</t>
  </si>
  <si>
    <t>Realizace vsaku pro svod kondenzátního potrubí od venkovní jednotky TČ</t>
  </si>
  <si>
    <t>Instalace el.kabelů pro instalaci strojovny s TČ z domovního rozvaděče, mezi jednotkami VJ a TČ a pro venkovní čidlo, včetně elektromontážního materiálu a realizace drážek pro tyto kabely ve zdivu včetně jejich zaplentování, zaomítání a uvedení do původního stavu.</t>
  </si>
  <si>
    <t>Realizace odpadního potrubí se zápachovým uzávěrem v m.č. 1.04 pro svod úkapu od pojistného ventilu ve VJ a jeho napojení na stávající rozvod, včetně realizace drážek ve zdivu pro toto potrubí a jejich zaplentování, zaomítání a uvedení do původního stavu.</t>
  </si>
  <si>
    <t>Realizace výtoku tlakové vody ze stávajícího rozvodu v m.č.1.04 pro napouštění topného systému včetně s tím souvisejících činností a úprav</t>
  </si>
  <si>
    <t>MONTÁŽNÍ PRÁCE A OSTATNÍ MONTÁŽNÍ MATERIÁL</t>
  </si>
  <si>
    <t xml:space="preserve">VENKOVNÍ JEDNOTKA TEPELNÉHO ČERPADLA (typ vzduch-voda) S  DVOJITÝM ROTAČNÍM FREKVENČNĚ ŘÍZENÝM  KOMPRESOREM O VÝKONU 9,0kW při 7/35°C/100%, TOPNÝM FAKTOREM SCOP=4,65 dle EN14825, množstvím chladiva R410A 2,55kg, ODTÁVÁNÍM HORKÝM PLYNEM PŘES ČTYŘCESTNÝ VENTIL, max.teplotou topné vody 60°C (do -5°C) a 52°C (do -15°C), hladinou akustického výkonu dle EN 12102 (7/35°C, 40%) 53dB(A), vyhřívanou vanou pro odvod kondenzátu a DC invertorovým ventilátorem o el.příkonu 180W a max.průtokem vzduchu 4500m3/h. </t>
  </si>
  <si>
    <t>CENA CELKEM BEZ 21%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</si>
</sst>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13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3" xfId="0" applyFont="1" applyBorder="1"/>
    <xf numFmtId="164" fontId="3" fillId="0" borderId="2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0" fontId="1" fillId="0" borderId="0" xfId="0" applyFont="1" applyFill="1" applyAlignment="1">
      <alignment horizontal="right"/>
    </xf>
    <xf numFmtId="0" fontId="4" fillId="0" borderId="0" xfId="0" applyFont="1" applyFill="1"/>
    <xf numFmtId="164" fontId="4" fillId="0" borderId="0" xfId="0" applyNumberFormat="1" applyFont="1" applyFill="1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5" fillId="0" borderId="0" xfId="0" applyFont="1"/>
    <xf numFmtId="0" fontId="1" fillId="0" borderId="0" xfId="0" applyFont="1" applyAlignment="1">
      <alignment wrapText="1"/>
    </xf>
    <xf numFmtId="0" fontId="2" fillId="0" borderId="0" xfId="0" applyFont="1" applyFill="1" applyBorder="1" applyAlignment="1"/>
    <xf numFmtId="164" fontId="2" fillId="0" borderId="0" xfId="0" applyNumberFormat="1" applyFont="1"/>
    <xf numFmtId="0" fontId="3" fillId="0" borderId="0" xfId="0" applyFont="1" applyAlignment="1">
      <alignment wrapText="1"/>
    </xf>
    <xf numFmtId="164" fontId="1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164" fontId="5" fillId="0" borderId="0" xfId="0" applyNumberFormat="1" applyFont="1"/>
    <xf numFmtId="164" fontId="1" fillId="0" borderId="0" xfId="0" applyNumberFormat="1" applyFont="1" applyFill="1" applyAlignment="1">
      <alignment wrapText="1"/>
    </xf>
    <xf numFmtId="164" fontId="1" fillId="0" borderId="0" xfId="0" applyNumberFormat="1" applyFont="1" applyFill="1"/>
    <xf numFmtId="164" fontId="1" fillId="0" borderId="0" xfId="0" applyNumberFormat="1" applyFont="1" applyFill="1" applyProtection="1">
      <protection locked="0"/>
    </xf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D%20-%20ZAK&#193;ZKY/0116%20-%20RD%20&#344;evnice/PROJEKT/BUR&#268;&#205;K%20-%20&#344;EVNICE%20-%20V&#221;KAZ%20V&#221;M&#282;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plet"/>
      <sheetName val="Ostatní prvky"/>
      <sheetName val="Izolace"/>
      <sheetName val="Regulační armatury"/>
      <sheetName val="Otopná tělesa"/>
    </sheetNames>
    <sheetDataSet>
      <sheetData sheetId="0"/>
      <sheetData sheetId="1">
        <row r="7">
          <cell r="C7" t="str">
            <v>PEX - AL - PEX 32x3</v>
          </cell>
          <cell r="E7" t="str">
            <v>m</v>
          </cell>
        </row>
      </sheetData>
      <sheetData sheetId="2"/>
      <sheetData sheetId="3"/>
      <sheetData sheetId="4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D823D65-3B23-4CB6-BC52-AA84D80EAD22}">
  <header guid="{1D823D65-3B23-4CB6-BC52-AA84D80EAD22}" dateTime="2017-06-26T11:00:03" maxSheetId="2" userName="Havel Josef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"/>
  <sheetViews>
    <sheetView tabSelected="1" workbookViewId="0"/>
  </sheetViews>
  <sheetFormatPr defaultRowHeight="14" x14ac:dyDescent="0.3"/>
  <cols>
    <col min="1" max="1" width="3.08984375" style="1" customWidth="1"/>
    <col min="2" max="2" width="3" style="5" customWidth="1"/>
    <col min="3" max="3" width="12.90625" style="5" customWidth="1"/>
    <col min="4" max="4" width="58.08984375" style="5" customWidth="1"/>
    <col min="5" max="5" width="5.453125" style="5" customWidth="1"/>
    <col min="6" max="6" width="7.54296875" style="5" customWidth="1"/>
    <col min="7" max="7" width="11.08984375" style="6" customWidth="1"/>
    <col min="8" max="8" width="18.453125" style="6" customWidth="1"/>
    <col min="9" max="9" width="16.54296875" style="5" customWidth="1"/>
    <col min="10" max="256" width="9.08984375" style="5"/>
    <col min="257" max="257" width="3.08984375" style="5" customWidth="1"/>
    <col min="258" max="258" width="3" style="5" customWidth="1"/>
    <col min="259" max="259" width="12.90625" style="5" customWidth="1"/>
    <col min="260" max="260" width="42.90625" style="5" customWidth="1"/>
    <col min="261" max="261" width="5.453125" style="5" customWidth="1"/>
    <col min="262" max="262" width="6.08984375" style="5" customWidth="1"/>
    <col min="263" max="263" width="11.08984375" style="5" customWidth="1"/>
    <col min="264" max="264" width="10.6328125" style="5" customWidth="1"/>
    <col min="265" max="265" width="13" style="5" customWidth="1"/>
    <col min="266" max="512" width="9.08984375" style="5"/>
    <col min="513" max="513" width="3.08984375" style="5" customWidth="1"/>
    <col min="514" max="514" width="3" style="5" customWidth="1"/>
    <col min="515" max="515" width="12.90625" style="5" customWidth="1"/>
    <col min="516" max="516" width="42.90625" style="5" customWidth="1"/>
    <col min="517" max="517" width="5.453125" style="5" customWidth="1"/>
    <col min="518" max="518" width="6.08984375" style="5" customWidth="1"/>
    <col min="519" max="519" width="11.08984375" style="5" customWidth="1"/>
    <col min="520" max="520" width="10.6328125" style="5" customWidth="1"/>
    <col min="521" max="521" width="13" style="5" customWidth="1"/>
    <col min="522" max="768" width="9.08984375" style="5"/>
    <col min="769" max="769" width="3.08984375" style="5" customWidth="1"/>
    <col min="770" max="770" width="3" style="5" customWidth="1"/>
    <col min="771" max="771" width="12.90625" style="5" customWidth="1"/>
    <col min="772" max="772" width="42.90625" style="5" customWidth="1"/>
    <col min="773" max="773" width="5.453125" style="5" customWidth="1"/>
    <col min="774" max="774" width="6.08984375" style="5" customWidth="1"/>
    <col min="775" max="775" width="11.08984375" style="5" customWidth="1"/>
    <col min="776" max="776" width="10.6328125" style="5" customWidth="1"/>
    <col min="777" max="777" width="13" style="5" customWidth="1"/>
    <col min="778" max="1024" width="9.08984375" style="5"/>
    <col min="1025" max="1025" width="3.08984375" style="5" customWidth="1"/>
    <col min="1026" max="1026" width="3" style="5" customWidth="1"/>
    <col min="1027" max="1027" width="12.90625" style="5" customWidth="1"/>
    <col min="1028" max="1028" width="42.90625" style="5" customWidth="1"/>
    <col min="1029" max="1029" width="5.453125" style="5" customWidth="1"/>
    <col min="1030" max="1030" width="6.08984375" style="5" customWidth="1"/>
    <col min="1031" max="1031" width="11.08984375" style="5" customWidth="1"/>
    <col min="1032" max="1032" width="10.6328125" style="5" customWidth="1"/>
    <col min="1033" max="1033" width="13" style="5" customWidth="1"/>
    <col min="1034" max="1280" width="9.08984375" style="5"/>
    <col min="1281" max="1281" width="3.08984375" style="5" customWidth="1"/>
    <col min="1282" max="1282" width="3" style="5" customWidth="1"/>
    <col min="1283" max="1283" width="12.90625" style="5" customWidth="1"/>
    <col min="1284" max="1284" width="42.90625" style="5" customWidth="1"/>
    <col min="1285" max="1285" width="5.453125" style="5" customWidth="1"/>
    <col min="1286" max="1286" width="6.08984375" style="5" customWidth="1"/>
    <col min="1287" max="1287" width="11.08984375" style="5" customWidth="1"/>
    <col min="1288" max="1288" width="10.6328125" style="5" customWidth="1"/>
    <col min="1289" max="1289" width="13" style="5" customWidth="1"/>
    <col min="1290" max="1536" width="9.08984375" style="5"/>
    <col min="1537" max="1537" width="3.08984375" style="5" customWidth="1"/>
    <col min="1538" max="1538" width="3" style="5" customWidth="1"/>
    <col min="1539" max="1539" width="12.90625" style="5" customWidth="1"/>
    <col min="1540" max="1540" width="42.90625" style="5" customWidth="1"/>
    <col min="1541" max="1541" width="5.453125" style="5" customWidth="1"/>
    <col min="1542" max="1542" width="6.08984375" style="5" customWidth="1"/>
    <col min="1543" max="1543" width="11.08984375" style="5" customWidth="1"/>
    <col min="1544" max="1544" width="10.6328125" style="5" customWidth="1"/>
    <col min="1545" max="1545" width="13" style="5" customWidth="1"/>
    <col min="1546" max="1792" width="9.08984375" style="5"/>
    <col min="1793" max="1793" width="3.08984375" style="5" customWidth="1"/>
    <col min="1794" max="1794" width="3" style="5" customWidth="1"/>
    <col min="1795" max="1795" width="12.90625" style="5" customWidth="1"/>
    <col min="1796" max="1796" width="42.90625" style="5" customWidth="1"/>
    <col min="1797" max="1797" width="5.453125" style="5" customWidth="1"/>
    <col min="1798" max="1798" width="6.08984375" style="5" customWidth="1"/>
    <col min="1799" max="1799" width="11.08984375" style="5" customWidth="1"/>
    <col min="1800" max="1800" width="10.6328125" style="5" customWidth="1"/>
    <col min="1801" max="1801" width="13" style="5" customWidth="1"/>
    <col min="1802" max="2048" width="9.08984375" style="5"/>
    <col min="2049" max="2049" width="3.08984375" style="5" customWidth="1"/>
    <col min="2050" max="2050" width="3" style="5" customWidth="1"/>
    <col min="2051" max="2051" width="12.90625" style="5" customWidth="1"/>
    <col min="2052" max="2052" width="42.90625" style="5" customWidth="1"/>
    <col min="2053" max="2053" width="5.453125" style="5" customWidth="1"/>
    <col min="2054" max="2054" width="6.08984375" style="5" customWidth="1"/>
    <col min="2055" max="2055" width="11.08984375" style="5" customWidth="1"/>
    <col min="2056" max="2056" width="10.6328125" style="5" customWidth="1"/>
    <col min="2057" max="2057" width="13" style="5" customWidth="1"/>
    <col min="2058" max="2304" width="9.08984375" style="5"/>
    <col min="2305" max="2305" width="3.08984375" style="5" customWidth="1"/>
    <col min="2306" max="2306" width="3" style="5" customWidth="1"/>
    <col min="2307" max="2307" width="12.90625" style="5" customWidth="1"/>
    <col min="2308" max="2308" width="42.90625" style="5" customWidth="1"/>
    <col min="2309" max="2309" width="5.453125" style="5" customWidth="1"/>
    <col min="2310" max="2310" width="6.08984375" style="5" customWidth="1"/>
    <col min="2311" max="2311" width="11.08984375" style="5" customWidth="1"/>
    <col min="2312" max="2312" width="10.6328125" style="5" customWidth="1"/>
    <col min="2313" max="2313" width="13" style="5" customWidth="1"/>
    <col min="2314" max="2560" width="9.08984375" style="5"/>
    <col min="2561" max="2561" width="3.08984375" style="5" customWidth="1"/>
    <col min="2562" max="2562" width="3" style="5" customWidth="1"/>
    <col min="2563" max="2563" width="12.90625" style="5" customWidth="1"/>
    <col min="2564" max="2564" width="42.90625" style="5" customWidth="1"/>
    <col min="2565" max="2565" width="5.453125" style="5" customWidth="1"/>
    <col min="2566" max="2566" width="6.08984375" style="5" customWidth="1"/>
    <col min="2567" max="2567" width="11.08984375" style="5" customWidth="1"/>
    <col min="2568" max="2568" width="10.6328125" style="5" customWidth="1"/>
    <col min="2569" max="2569" width="13" style="5" customWidth="1"/>
    <col min="2570" max="2816" width="9.08984375" style="5"/>
    <col min="2817" max="2817" width="3.08984375" style="5" customWidth="1"/>
    <col min="2818" max="2818" width="3" style="5" customWidth="1"/>
    <col min="2819" max="2819" width="12.90625" style="5" customWidth="1"/>
    <col min="2820" max="2820" width="42.90625" style="5" customWidth="1"/>
    <col min="2821" max="2821" width="5.453125" style="5" customWidth="1"/>
    <col min="2822" max="2822" width="6.08984375" style="5" customWidth="1"/>
    <col min="2823" max="2823" width="11.08984375" style="5" customWidth="1"/>
    <col min="2824" max="2824" width="10.6328125" style="5" customWidth="1"/>
    <col min="2825" max="2825" width="13" style="5" customWidth="1"/>
    <col min="2826" max="3072" width="9.08984375" style="5"/>
    <col min="3073" max="3073" width="3.08984375" style="5" customWidth="1"/>
    <col min="3074" max="3074" width="3" style="5" customWidth="1"/>
    <col min="3075" max="3075" width="12.90625" style="5" customWidth="1"/>
    <col min="3076" max="3076" width="42.90625" style="5" customWidth="1"/>
    <col min="3077" max="3077" width="5.453125" style="5" customWidth="1"/>
    <col min="3078" max="3078" width="6.08984375" style="5" customWidth="1"/>
    <col min="3079" max="3079" width="11.08984375" style="5" customWidth="1"/>
    <col min="3080" max="3080" width="10.6328125" style="5" customWidth="1"/>
    <col min="3081" max="3081" width="13" style="5" customWidth="1"/>
    <col min="3082" max="3328" width="9.08984375" style="5"/>
    <col min="3329" max="3329" width="3.08984375" style="5" customWidth="1"/>
    <col min="3330" max="3330" width="3" style="5" customWidth="1"/>
    <col min="3331" max="3331" width="12.90625" style="5" customWidth="1"/>
    <col min="3332" max="3332" width="42.90625" style="5" customWidth="1"/>
    <col min="3333" max="3333" width="5.453125" style="5" customWidth="1"/>
    <col min="3334" max="3334" width="6.08984375" style="5" customWidth="1"/>
    <col min="3335" max="3335" width="11.08984375" style="5" customWidth="1"/>
    <col min="3336" max="3336" width="10.6328125" style="5" customWidth="1"/>
    <col min="3337" max="3337" width="13" style="5" customWidth="1"/>
    <col min="3338" max="3584" width="9.08984375" style="5"/>
    <col min="3585" max="3585" width="3.08984375" style="5" customWidth="1"/>
    <col min="3586" max="3586" width="3" style="5" customWidth="1"/>
    <col min="3587" max="3587" width="12.90625" style="5" customWidth="1"/>
    <col min="3588" max="3588" width="42.90625" style="5" customWidth="1"/>
    <col min="3589" max="3589" width="5.453125" style="5" customWidth="1"/>
    <col min="3590" max="3590" width="6.08984375" style="5" customWidth="1"/>
    <col min="3591" max="3591" width="11.08984375" style="5" customWidth="1"/>
    <col min="3592" max="3592" width="10.6328125" style="5" customWidth="1"/>
    <col min="3593" max="3593" width="13" style="5" customWidth="1"/>
    <col min="3594" max="3840" width="9.08984375" style="5"/>
    <col min="3841" max="3841" width="3.08984375" style="5" customWidth="1"/>
    <col min="3842" max="3842" width="3" style="5" customWidth="1"/>
    <col min="3843" max="3843" width="12.90625" style="5" customWidth="1"/>
    <col min="3844" max="3844" width="42.90625" style="5" customWidth="1"/>
    <col min="3845" max="3845" width="5.453125" style="5" customWidth="1"/>
    <col min="3846" max="3846" width="6.08984375" style="5" customWidth="1"/>
    <col min="3847" max="3847" width="11.08984375" style="5" customWidth="1"/>
    <col min="3848" max="3848" width="10.6328125" style="5" customWidth="1"/>
    <col min="3849" max="3849" width="13" style="5" customWidth="1"/>
    <col min="3850" max="4096" width="9.08984375" style="5"/>
    <col min="4097" max="4097" width="3.08984375" style="5" customWidth="1"/>
    <col min="4098" max="4098" width="3" style="5" customWidth="1"/>
    <col min="4099" max="4099" width="12.90625" style="5" customWidth="1"/>
    <col min="4100" max="4100" width="42.90625" style="5" customWidth="1"/>
    <col min="4101" max="4101" width="5.453125" style="5" customWidth="1"/>
    <col min="4102" max="4102" width="6.08984375" style="5" customWidth="1"/>
    <col min="4103" max="4103" width="11.08984375" style="5" customWidth="1"/>
    <col min="4104" max="4104" width="10.6328125" style="5" customWidth="1"/>
    <col min="4105" max="4105" width="13" style="5" customWidth="1"/>
    <col min="4106" max="4352" width="9.08984375" style="5"/>
    <col min="4353" max="4353" width="3.08984375" style="5" customWidth="1"/>
    <col min="4354" max="4354" width="3" style="5" customWidth="1"/>
    <col min="4355" max="4355" width="12.90625" style="5" customWidth="1"/>
    <col min="4356" max="4356" width="42.90625" style="5" customWidth="1"/>
    <col min="4357" max="4357" width="5.453125" style="5" customWidth="1"/>
    <col min="4358" max="4358" width="6.08984375" style="5" customWidth="1"/>
    <col min="4359" max="4359" width="11.08984375" style="5" customWidth="1"/>
    <col min="4360" max="4360" width="10.6328125" style="5" customWidth="1"/>
    <col min="4361" max="4361" width="13" style="5" customWidth="1"/>
    <col min="4362" max="4608" width="9.08984375" style="5"/>
    <col min="4609" max="4609" width="3.08984375" style="5" customWidth="1"/>
    <col min="4610" max="4610" width="3" style="5" customWidth="1"/>
    <col min="4611" max="4611" width="12.90625" style="5" customWidth="1"/>
    <col min="4612" max="4612" width="42.90625" style="5" customWidth="1"/>
    <col min="4613" max="4613" width="5.453125" style="5" customWidth="1"/>
    <col min="4614" max="4614" width="6.08984375" style="5" customWidth="1"/>
    <col min="4615" max="4615" width="11.08984375" style="5" customWidth="1"/>
    <col min="4616" max="4616" width="10.6328125" style="5" customWidth="1"/>
    <col min="4617" max="4617" width="13" style="5" customWidth="1"/>
    <col min="4618" max="4864" width="9.08984375" style="5"/>
    <col min="4865" max="4865" width="3.08984375" style="5" customWidth="1"/>
    <col min="4866" max="4866" width="3" style="5" customWidth="1"/>
    <col min="4867" max="4867" width="12.90625" style="5" customWidth="1"/>
    <col min="4868" max="4868" width="42.90625" style="5" customWidth="1"/>
    <col min="4869" max="4869" width="5.453125" style="5" customWidth="1"/>
    <col min="4870" max="4870" width="6.08984375" style="5" customWidth="1"/>
    <col min="4871" max="4871" width="11.08984375" style="5" customWidth="1"/>
    <col min="4872" max="4872" width="10.6328125" style="5" customWidth="1"/>
    <col min="4873" max="4873" width="13" style="5" customWidth="1"/>
    <col min="4874" max="5120" width="9.08984375" style="5"/>
    <col min="5121" max="5121" width="3.08984375" style="5" customWidth="1"/>
    <col min="5122" max="5122" width="3" style="5" customWidth="1"/>
    <col min="5123" max="5123" width="12.90625" style="5" customWidth="1"/>
    <col min="5124" max="5124" width="42.90625" style="5" customWidth="1"/>
    <col min="5125" max="5125" width="5.453125" style="5" customWidth="1"/>
    <col min="5126" max="5126" width="6.08984375" style="5" customWidth="1"/>
    <col min="5127" max="5127" width="11.08984375" style="5" customWidth="1"/>
    <col min="5128" max="5128" width="10.6328125" style="5" customWidth="1"/>
    <col min="5129" max="5129" width="13" style="5" customWidth="1"/>
    <col min="5130" max="5376" width="9.08984375" style="5"/>
    <col min="5377" max="5377" width="3.08984375" style="5" customWidth="1"/>
    <col min="5378" max="5378" width="3" style="5" customWidth="1"/>
    <col min="5379" max="5379" width="12.90625" style="5" customWidth="1"/>
    <col min="5380" max="5380" width="42.90625" style="5" customWidth="1"/>
    <col min="5381" max="5381" width="5.453125" style="5" customWidth="1"/>
    <col min="5382" max="5382" width="6.08984375" style="5" customWidth="1"/>
    <col min="5383" max="5383" width="11.08984375" style="5" customWidth="1"/>
    <col min="5384" max="5384" width="10.6328125" style="5" customWidth="1"/>
    <col min="5385" max="5385" width="13" style="5" customWidth="1"/>
    <col min="5386" max="5632" width="9.08984375" style="5"/>
    <col min="5633" max="5633" width="3.08984375" style="5" customWidth="1"/>
    <col min="5634" max="5634" width="3" style="5" customWidth="1"/>
    <col min="5635" max="5635" width="12.90625" style="5" customWidth="1"/>
    <col min="5636" max="5636" width="42.90625" style="5" customWidth="1"/>
    <col min="5637" max="5637" width="5.453125" style="5" customWidth="1"/>
    <col min="5638" max="5638" width="6.08984375" style="5" customWidth="1"/>
    <col min="5639" max="5639" width="11.08984375" style="5" customWidth="1"/>
    <col min="5640" max="5640" width="10.6328125" style="5" customWidth="1"/>
    <col min="5641" max="5641" width="13" style="5" customWidth="1"/>
    <col min="5642" max="5888" width="9.08984375" style="5"/>
    <col min="5889" max="5889" width="3.08984375" style="5" customWidth="1"/>
    <col min="5890" max="5890" width="3" style="5" customWidth="1"/>
    <col min="5891" max="5891" width="12.90625" style="5" customWidth="1"/>
    <col min="5892" max="5892" width="42.90625" style="5" customWidth="1"/>
    <col min="5893" max="5893" width="5.453125" style="5" customWidth="1"/>
    <col min="5894" max="5894" width="6.08984375" style="5" customWidth="1"/>
    <col min="5895" max="5895" width="11.08984375" style="5" customWidth="1"/>
    <col min="5896" max="5896" width="10.6328125" style="5" customWidth="1"/>
    <col min="5897" max="5897" width="13" style="5" customWidth="1"/>
    <col min="5898" max="6144" width="9.08984375" style="5"/>
    <col min="6145" max="6145" width="3.08984375" style="5" customWidth="1"/>
    <col min="6146" max="6146" width="3" style="5" customWidth="1"/>
    <col min="6147" max="6147" width="12.90625" style="5" customWidth="1"/>
    <col min="6148" max="6148" width="42.90625" style="5" customWidth="1"/>
    <col min="6149" max="6149" width="5.453125" style="5" customWidth="1"/>
    <col min="6150" max="6150" width="6.08984375" style="5" customWidth="1"/>
    <col min="6151" max="6151" width="11.08984375" style="5" customWidth="1"/>
    <col min="6152" max="6152" width="10.6328125" style="5" customWidth="1"/>
    <col min="6153" max="6153" width="13" style="5" customWidth="1"/>
    <col min="6154" max="6400" width="9.08984375" style="5"/>
    <col min="6401" max="6401" width="3.08984375" style="5" customWidth="1"/>
    <col min="6402" max="6402" width="3" style="5" customWidth="1"/>
    <col min="6403" max="6403" width="12.90625" style="5" customWidth="1"/>
    <col min="6404" max="6404" width="42.90625" style="5" customWidth="1"/>
    <col min="6405" max="6405" width="5.453125" style="5" customWidth="1"/>
    <col min="6406" max="6406" width="6.08984375" style="5" customWidth="1"/>
    <col min="6407" max="6407" width="11.08984375" style="5" customWidth="1"/>
    <col min="6408" max="6408" width="10.6328125" style="5" customWidth="1"/>
    <col min="6409" max="6409" width="13" style="5" customWidth="1"/>
    <col min="6410" max="6656" width="9.08984375" style="5"/>
    <col min="6657" max="6657" width="3.08984375" style="5" customWidth="1"/>
    <col min="6658" max="6658" width="3" style="5" customWidth="1"/>
    <col min="6659" max="6659" width="12.90625" style="5" customWidth="1"/>
    <col min="6660" max="6660" width="42.90625" style="5" customWidth="1"/>
    <col min="6661" max="6661" width="5.453125" style="5" customWidth="1"/>
    <col min="6662" max="6662" width="6.08984375" style="5" customWidth="1"/>
    <col min="6663" max="6663" width="11.08984375" style="5" customWidth="1"/>
    <col min="6664" max="6664" width="10.6328125" style="5" customWidth="1"/>
    <col min="6665" max="6665" width="13" style="5" customWidth="1"/>
    <col min="6666" max="6912" width="9.08984375" style="5"/>
    <col min="6913" max="6913" width="3.08984375" style="5" customWidth="1"/>
    <col min="6914" max="6914" width="3" style="5" customWidth="1"/>
    <col min="6915" max="6915" width="12.90625" style="5" customWidth="1"/>
    <col min="6916" max="6916" width="42.90625" style="5" customWidth="1"/>
    <col min="6917" max="6917" width="5.453125" style="5" customWidth="1"/>
    <col min="6918" max="6918" width="6.08984375" style="5" customWidth="1"/>
    <col min="6919" max="6919" width="11.08984375" style="5" customWidth="1"/>
    <col min="6920" max="6920" width="10.6328125" style="5" customWidth="1"/>
    <col min="6921" max="6921" width="13" style="5" customWidth="1"/>
    <col min="6922" max="7168" width="9.08984375" style="5"/>
    <col min="7169" max="7169" width="3.08984375" style="5" customWidth="1"/>
    <col min="7170" max="7170" width="3" style="5" customWidth="1"/>
    <col min="7171" max="7171" width="12.90625" style="5" customWidth="1"/>
    <col min="7172" max="7172" width="42.90625" style="5" customWidth="1"/>
    <col min="7173" max="7173" width="5.453125" style="5" customWidth="1"/>
    <col min="7174" max="7174" width="6.08984375" style="5" customWidth="1"/>
    <col min="7175" max="7175" width="11.08984375" style="5" customWidth="1"/>
    <col min="7176" max="7176" width="10.6328125" style="5" customWidth="1"/>
    <col min="7177" max="7177" width="13" style="5" customWidth="1"/>
    <col min="7178" max="7424" width="9.08984375" style="5"/>
    <col min="7425" max="7425" width="3.08984375" style="5" customWidth="1"/>
    <col min="7426" max="7426" width="3" style="5" customWidth="1"/>
    <col min="7427" max="7427" width="12.90625" style="5" customWidth="1"/>
    <col min="7428" max="7428" width="42.90625" style="5" customWidth="1"/>
    <col min="7429" max="7429" width="5.453125" style="5" customWidth="1"/>
    <col min="7430" max="7430" width="6.08984375" style="5" customWidth="1"/>
    <col min="7431" max="7431" width="11.08984375" style="5" customWidth="1"/>
    <col min="7432" max="7432" width="10.6328125" style="5" customWidth="1"/>
    <col min="7433" max="7433" width="13" style="5" customWidth="1"/>
    <col min="7434" max="7680" width="9.08984375" style="5"/>
    <col min="7681" max="7681" width="3.08984375" style="5" customWidth="1"/>
    <col min="7682" max="7682" width="3" style="5" customWidth="1"/>
    <col min="7683" max="7683" width="12.90625" style="5" customWidth="1"/>
    <col min="7684" max="7684" width="42.90625" style="5" customWidth="1"/>
    <col min="7685" max="7685" width="5.453125" style="5" customWidth="1"/>
    <col min="7686" max="7686" width="6.08984375" style="5" customWidth="1"/>
    <col min="7687" max="7687" width="11.08984375" style="5" customWidth="1"/>
    <col min="7688" max="7688" width="10.6328125" style="5" customWidth="1"/>
    <col min="7689" max="7689" width="13" style="5" customWidth="1"/>
    <col min="7690" max="7936" width="9.08984375" style="5"/>
    <col min="7937" max="7937" width="3.08984375" style="5" customWidth="1"/>
    <col min="7938" max="7938" width="3" style="5" customWidth="1"/>
    <col min="7939" max="7939" width="12.90625" style="5" customWidth="1"/>
    <col min="7940" max="7940" width="42.90625" style="5" customWidth="1"/>
    <col min="7941" max="7941" width="5.453125" style="5" customWidth="1"/>
    <col min="7942" max="7942" width="6.08984375" style="5" customWidth="1"/>
    <col min="7943" max="7943" width="11.08984375" style="5" customWidth="1"/>
    <col min="7944" max="7944" width="10.6328125" style="5" customWidth="1"/>
    <col min="7945" max="7945" width="13" style="5" customWidth="1"/>
    <col min="7946" max="8192" width="9.08984375" style="5"/>
    <col min="8193" max="8193" width="3.08984375" style="5" customWidth="1"/>
    <col min="8194" max="8194" width="3" style="5" customWidth="1"/>
    <col min="8195" max="8195" width="12.90625" style="5" customWidth="1"/>
    <col min="8196" max="8196" width="42.90625" style="5" customWidth="1"/>
    <col min="8197" max="8197" width="5.453125" style="5" customWidth="1"/>
    <col min="8198" max="8198" width="6.08984375" style="5" customWidth="1"/>
    <col min="8199" max="8199" width="11.08984375" style="5" customWidth="1"/>
    <col min="8200" max="8200" width="10.6328125" style="5" customWidth="1"/>
    <col min="8201" max="8201" width="13" style="5" customWidth="1"/>
    <col min="8202" max="8448" width="9.08984375" style="5"/>
    <col min="8449" max="8449" width="3.08984375" style="5" customWidth="1"/>
    <col min="8450" max="8450" width="3" style="5" customWidth="1"/>
    <col min="8451" max="8451" width="12.90625" style="5" customWidth="1"/>
    <col min="8452" max="8452" width="42.90625" style="5" customWidth="1"/>
    <col min="8453" max="8453" width="5.453125" style="5" customWidth="1"/>
    <col min="8454" max="8454" width="6.08984375" style="5" customWidth="1"/>
    <col min="8455" max="8455" width="11.08984375" style="5" customWidth="1"/>
    <col min="8456" max="8456" width="10.6328125" style="5" customWidth="1"/>
    <col min="8457" max="8457" width="13" style="5" customWidth="1"/>
    <col min="8458" max="8704" width="9.08984375" style="5"/>
    <col min="8705" max="8705" width="3.08984375" style="5" customWidth="1"/>
    <col min="8706" max="8706" width="3" style="5" customWidth="1"/>
    <col min="8707" max="8707" width="12.90625" style="5" customWidth="1"/>
    <col min="8708" max="8708" width="42.90625" style="5" customWidth="1"/>
    <col min="8709" max="8709" width="5.453125" style="5" customWidth="1"/>
    <col min="8710" max="8710" width="6.08984375" style="5" customWidth="1"/>
    <col min="8711" max="8711" width="11.08984375" style="5" customWidth="1"/>
    <col min="8712" max="8712" width="10.6328125" style="5" customWidth="1"/>
    <col min="8713" max="8713" width="13" style="5" customWidth="1"/>
    <col min="8714" max="8960" width="9.08984375" style="5"/>
    <col min="8961" max="8961" width="3.08984375" style="5" customWidth="1"/>
    <col min="8962" max="8962" width="3" style="5" customWidth="1"/>
    <col min="8963" max="8963" width="12.90625" style="5" customWidth="1"/>
    <col min="8964" max="8964" width="42.90625" style="5" customWidth="1"/>
    <col min="8965" max="8965" width="5.453125" style="5" customWidth="1"/>
    <col min="8966" max="8966" width="6.08984375" style="5" customWidth="1"/>
    <col min="8967" max="8967" width="11.08984375" style="5" customWidth="1"/>
    <col min="8968" max="8968" width="10.6328125" style="5" customWidth="1"/>
    <col min="8969" max="8969" width="13" style="5" customWidth="1"/>
    <col min="8970" max="9216" width="9.08984375" style="5"/>
    <col min="9217" max="9217" width="3.08984375" style="5" customWidth="1"/>
    <col min="9218" max="9218" width="3" style="5" customWidth="1"/>
    <col min="9219" max="9219" width="12.90625" style="5" customWidth="1"/>
    <col min="9220" max="9220" width="42.90625" style="5" customWidth="1"/>
    <col min="9221" max="9221" width="5.453125" style="5" customWidth="1"/>
    <col min="9222" max="9222" width="6.08984375" style="5" customWidth="1"/>
    <col min="9223" max="9223" width="11.08984375" style="5" customWidth="1"/>
    <col min="9224" max="9224" width="10.6328125" style="5" customWidth="1"/>
    <col min="9225" max="9225" width="13" style="5" customWidth="1"/>
    <col min="9226" max="9472" width="9.08984375" style="5"/>
    <col min="9473" max="9473" width="3.08984375" style="5" customWidth="1"/>
    <col min="9474" max="9474" width="3" style="5" customWidth="1"/>
    <col min="9475" max="9475" width="12.90625" style="5" customWidth="1"/>
    <col min="9476" max="9476" width="42.90625" style="5" customWidth="1"/>
    <col min="9477" max="9477" width="5.453125" style="5" customWidth="1"/>
    <col min="9478" max="9478" width="6.08984375" style="5" customWidth="1"/>
    <col min="9479" max="9479" width="11.08984375" style="5" customWidth="1"/>
    <col min="9480" max="9480" width="10.6328125" style="5" customWidth="1"/>
    <col min="9481" max="9481" width="13" style="5" customWidth="1"/>
    <col min="9482" max="9728" width="9.08984375" style="5"/>
    <col min="9729" max="9729" width="3.08984375" style="5" customWidth="1"/>
    <col min="9730" max="9730" width="3" style="5" customWidth="1"/>
    <col min="9731" max="9731" width="12.90625" style="5" customWidth="1"/>
    <col min="9732" max="9732" width="42.90625" style="5" customWidth="1"/>
    <col min="9733" max="9733" width="5.453125" style="5" customWidth="1"/>
    <col min="9734" max="9734" width="6.08984375" style="5" customWidth="1"/>
    <col min="9735" max="9735" width="11.08984375" style="5" customWidth="1"/>
    <col min="9736" max="9736" width="10.6328125" style="5" customWidth="1"/>
    <col min="9737" max="9737" width="13" style="5" customWidth="1"/>
    <col min="9738" max="9984" width="9.08984375" style="5"/>
    <col min="9985" max="9985" width="3.08984375" style="5" customWidth="1"/>
    <col min="9986" max="9986" width="3" style="5" customWidth="1"/>
    <col min="9987" max="9987" width="12.90625" style="5" customWidth="1"/>
    <col min="9988" max="9988" width="42.90625" style="5" customWidth="1"/>
    <col min="9989" max="9989" width="5.453125" style="5" customWidth="1"/>
    <col min="9990" max="9990" width="6.08984375" style="5" customWidth="1"/>
    <col min="9991" max="9991" width="11.08984375" style="5" customWidth="1"/>
    <col min="9992" max="9992" width="10.6328125" style="5" customWidth="1"/>
    <col min="9993" max="9993" width="13" style="5" customWidth="1"/>
    <col min="9994" max="10240" width="9.08984375" style="5"/>
    <col min="10241" max="10241" width="3.08984375" style="5" customWidth="1"/>
    <col min="10242" max="10242" width="3" style="5" customWidth="1"/>
    <col min="10243" max="10243" width="12.90625" style="5" customWidth="1"/>
    <col min="10244" max="10244" width="42.90625" style="5" customWidth="1"/>
    <col min="10245" max="10245" width="5.453125" style="5" customWidth="1"/>
    <col min="10246" max="10246" width="6.08984375" style="5" customWidth="1"/>
    <col min="10247" max="10247" width="11.08984375" style="5" customWidth="1"/>
    <col min="10248" max="10248" width="10.6328125" style="5" customWidth="1"/>
    <col min="10249" max="10249" width="13" style="5" customWidth="1"/>
    <col min="10250" max="10496" width="9.08984375" style="5"/>
    <col min="10497" max="10497" width="3.08984375" style="5" customWidth="1"/>
    <col min="10498" max="10498" width="3" style="5" customWidth="1"/>
    <col min="10499" max="10499" width="12.90625" style="5" customWidth="1"/>
    <col min="10500" max="10500" width="42.90625" style="5" customWidth="1"/>
    <col min="10501" max="10501" width="5.453125" style="5" customWidth="1"/>
    <col min="10502" max="10502" width="6.08984375" style="5" customWidth="1"/>
    <col min="10503" max="10503" width="11.08984375" style="5" customWidth="1"/>
    <col min="10504" max="10504" width="10.6328125" style="5" customWidth="1"/>
    <col min="10505" max="10505" width="13" style="5" customWidth="1"/>
    <col min="10506" max="10752" width="9.08984375" style="5"/>
    <col min="10753" max="10753" width="3.08984375" style="5" customWidth="1"/>
    <col min="10754" max="10754" width="3" style="5" customWidth="1"/>
    <col min="10755" max="10755" width="12.90625" style="5" customWidth="1"/>
    <col min="10756" max="10756" width="42.90625" style="5" customWidth="1"/>
    <col min="10757" max="10757" width="5.453125" style="5" customWidth="1"/>
    <col min="10758" max="10758" width="6.08984375" style="5" customWidth="1"/>
    <col min="10759" max="10759" width="11.08984375" style="5" customWidth="1"/>
    <col min="10760" max="10760" width="10.6328125" style="5" customWidth="1"/>
    <col min="10761" max="10761" width="13" style="5" customWidth="1"/>
    <col min="10762" max="11008" width="9.08984375" style="5"/>
    <col min="11009" max="11009" width="3.08984375" style="5" customWidth="1"/>
    <col min="11010" max="11010" width="3" style="5" customWidth="1"/>
    <col min="11011" max="11011" width="12.90625" style="5" customWidth="1"/>
    <col min="11012" max="11012" width="42.90625" style="5" customWidth="1"/>
    <col min="11013" max="11013" width="5.453125" style="5" customWidth="1"/>
    <col min="11014" max="11014" width="6.08984375" style="5" customWidth="1"/>
    <col min="11015" max="11015" width="11.08984375" style="5" customWidth="1"/>
    <col min="11016" max="11016" width="10.6328125" style="5" customWidth="1"/>
    <col min="11017" max="11017" width="13" style="5" customWidth="1"/>
    <col min="11018" max="11264" width="9.08984375" style="5"/>
    <col min="11265" max="11265" width="3.08984375" style="5" customWidth="1"/>
    <col min="11266" max="11266" width="3" style="5" customWidth="1"/>
    <col min="11267" max="11267" width="12.90625" style="5" customWidth="1"/>
    <col min="11268" max="11268" width="42.90625" style="5" customWidth="1"/>
    <col min="11269" max="11269" width="5.453125" style="5" customWidth="1"/>
    <col min="11270" max="11270" width="6.08984375" style="5" customWidth="1"/>
    <col min="11271" max="11271" width="11.08984375" style="5" customWidth="1"/>
    <col min="11272" max="11272" width="10.6328125" style="5" customWidth="1"/>
    <col min="11273" max="11273" width="13" style="5" customWidth="1"/>
    <col min="11274" max="11520" width="9.08984375" style="5"/>
    <col min="11521" max="11521" width="3.08984375" style="5" customWidth="1"/>
    <col min="11522" max="11522" width="3" style="5" customWidth="1"/>
    <col min="11523" max="11523" width="12.90625" style="5" customWidth="1"/>
    <col min="11524" max="11524" width="42.90625" style="5" customWidth="1"/>
    <col min="11525" max="11525" width="5.453125" style="5" customWidth="1"/>
    <col min="11526" max="11526" width="6.08984375" style="5" customWidth="1"/>
    <col min="11527" max="11527" width="11.08984375" style="5" customWidth="1"/>
    <col min="11528" max="11528" width="10.6328125" style="5" customWidth="1"/>
    <col min="11529" max="11529" width="13" style="5" customWidth="1"/>
    <col min="11530" max="11776" width="9.08984375" style="5"/>
    <col min="11777" max="11777" width="3.08984375" style="5" customWidth="1"/>
    <col min="11778" max="11778" width="3" style="5" customWidth="1"/>
    <col min="11779" max="11779" width="12.90625" style="5" customWidth="1"/>
    <col min="11780" max="11780" width="42.90625" style="5" customWidth="1"/>
    <col min="11781" max="11781" width="5.453125" style="5" customWidth="1"/>
    <col min="11782" max="11782" width="6.08984375" style="5" customWidth="1"/>
    <col min="11783" max="11783" width="11.08984375" style="5" customWidth="1"/>
    <col min="11784" max="11784" width="10.6328125" style="5" customWidth="1"/>
    <col min="11785" max="11785" width="13" style="5" customWidth="1"/>
    <col min="11786" max="12032" width="9.08984375" style="5"/>
    <col min="12033" max="12033" width="3.08984375" style="5" customWidth="1"/>
    <col min="12034" max="12034" width="3" style="5" customWidth="1"/>
    <col min="12035" max="12035" width="12.90625" style="5" customWidth="1"/>
    <col min="12036" max="12036" width="42.90625" style="5" customWidth="1"/>
    <col min="12037" max="12037" width="5.453125" style="5" customWidth="1"/>
    <col min="12038" max="12038" width="6.08984375" style="5" customWidth="1"/>
    <col min="12039" max="12039" width="11.08984375" style="5" customWidth="1"/>
    <col min="12040" max="12040" width="10.6328125" style="5" customWidth="1"/>
    <col min="12041" max="12041" width="13" style="5" customWidth="1"/>
    <col min="12042" max="12288" width="9.08984375" style="5"/>
    <col min="12289" max="12289" width="3.08984375" style="5" customWidth="1"/>
    <col min="12290" max="12290" width="3" style="5" customWidth="1"/>
    <col min="12291" max="12291" width="12.90625" style="5" customWidth="1"/>
    <col min="12292" max="12292" width="42.90625" style="5" customWidth="1"/>
    <col min="12293" max="12293" width="5.453125" style="5" customWidth="1"/>
    <col min="12294" max="12294" width="6.08984375" style="5" customWidth="1"/>
    <col min="12295" max="12295" width="11.08984375" style="5" customWidth="1"/>
    <col min="12296" max="12296" width="10.6328125" style="5" customWidth="1"/>
    <col min="12297" max="12297" width="13" style="5" customWidth="1"/>
    <col min="12298" max="12544" width="9.08984375" style="5"/>
    <col min="12545" max="12545" width="3.08984375" style="5" customWidth="1"/>
    <col min="12546" max="12546" width="3" style="5" customWidth="1"/>
    <col min="12547" max="12547" width="12.90625" style="5" customWidth="1"/>
    <col min="12548" max="12548" width="42.90625" style="5" customWidth="1"/>
    <col min="12549" max="12549" width="5.453125" style="5" customWidth="1"/>
    <col min="12550" max="12550" width="6.08984375" style="5" customWidth="1"/>
    <col min="12551" max="12551" width="11.08984375" style="5" customWidth="1"/>
    <col min="12552" max="12552" width="10.6328125" style="5" customWidth="1"/>
    <col min="12553" max="12553" width="13" style="5" customWidth="1"/>
    <col min="12554" max="12800" width="9.08984375" style="5"/>
    <col min="12801" max="12801" width="3.08984375" style="5" customWidth="1"/>
    <col min="12802" max="12802" width="3" style="5" customWidth="1"/>
    <col min="12803" max="12803" width="12.90625" style="5" customWidth="1"/>
    <col min="12804" max="12804" width="42.90625" style="5" customWidth="1"/>
    <col min="12805" max="12805" width="5.453125" style="5" customWidth="1"/>
    <col min="12806" max="12806" width="6.08984375" style="5" customWidth="1"/>
    <col min="12807" max="12807" width="11.08984375" style="5" customWidth="1"/>
    <col min="12808" max="12808" width="10.6328125" style="5" customWidth="1"/>
    <col min="12809" max="12809" width="13" style="5" customWidth="1"/>
    <col min="12810" max="13056" width="9.08984375" style="5"/>
    <col min="13057" max="13057" width="3.08984375" style="5" customWidth="1"/>
    <col min="13058" max="13058" width="3" style="5" customWidth="1"/>
    <col min="13059" max="13059" width="12.90625" style="5" customWidth="1"/>
    <col min="13060" max="13060" width="42.90625" style="5" customWidth="1"/>
    <col min="13061" max="13061" width="5.453125" style="5" customWidth="1"/>
    <col min="13062" max="13062" width="6.08984375" style="5" customWidth="1"/>
    <col min="13063" max="13063" width="11.08984375" style="5" customWidth="1"/>
    <col min="13064" max="13064" width="10.6328125" style="5" customWidth="1"/>
    <col min="13065" max="13065" width="13" style="5" customWidth="1"/>
    <col min="13066" max="13312" width="9.08984375" style="5"/>
    <col min="13313" max="13313" width="3.08984375" style="5" customWidth="1"/>
    <col min="13314" max="13314" width="3" style="5" customWidth="1"/>
    <col min="13315" max="13315" width="12.90625" style="5" customWidth="1"/>
    <col min="13316" max="13316" width="42.90625" style="5" customWidth="1"/>
    <col min="13317" max="13317" width="5.453125" style="5" customWidth="1"/>
    <col min="13318" max="13318" width="6.08984375" style="5" customWidth="1"/>
    <col min="13319" max="13319" width="11.08984375" style="5" customWidth="1"/>
    <col min="13320" max="13320" width="10.6328125" style="5" customWidth="1"/>
    <col min="13321" max="13321" width="13" style="5" customWidth="1"/>
    <col min="13322" max="13568" width="9.08984375" style="5"/>
    <col min="13569" max="13569" width="3.08984375" style="5" customWidth="1"/>
    <col min="13570" max="13570" width="3" style="5" customWidth="1"/>
    <col min="13571" max="13571" width="12.90625" style="5" customWidth="1"/>
    <col min="13572" max="13572" width="42.90625" style="5" customWidth="1"/>
    <col min="13573" max="13573" width="5.453125" style="5" customWidth="1"/>
    <col min="13574" max="13574" width="6.08984375" style="5" customWidth="1"/>
    <col min="13575" max="13575" width="11.08984375" style="5" customWidth="1"/>
    <col min="13576" max="13576" width="10.6328125" style="5" customWidth="1"/>
    <col min="13577" max="13577" width="13" style="5" customWidth="1"/>
    <col min="13578" max="13824" width="9.08984375" style="5"/>
    <col min="13825" max="13825" width="3.08984375" style="5" customWidth="1"/>
    <col min="13826" max="13826" width="3" style="5" customWidth="1"/>
    <col min="13827" max="13827" width="12.90625" style="5" customWidth="1"/>
    <col min="13828" max="13828" width="42.90625" style="5" customWidth="1"/>
    <col min="13829" max="13829" width="5.453125" style="5" customWidth="1"/>
    <col min="13830" max="13830" width="6.08984375" style="5" customWidth="1"/>
    <col min="13831" max="13831" width="11.08984375" style="5" customWidth="1"/>
    <col min="13832" max="13832" width="10.6328125" style="5" customWidth="1"/>
    <col min="13833" max="13833" width="13" style="5" customWidth="1"/>
    <col min="13834" max="14080" width="9.08984375" style="5"/>
    <col min="14081" max="14081" width="3.08984375" style="5" customWidth="1"/>
    <col min="14082" max="14082" width="3" style="5" customWidth="1"/>
    <col min="14083" max="14083" width="12.90625" style="5" customWidth="1"/>
    <col min="14084" max="14084" width="42.90625" style="5" customWidth="1"/>
    <col min="14085" max="14085" width="5.453125" style="5" customWidth="1"/>
    <col min="14086" max="14086" width="6.08984375" style="5" customWidth="1"/>
    <col min="14087" max="14087" width="11.08984375" style="5" customWidth="1"/>
    <col min="14088" max="14088" width="10.6328125" style="5" customWidth="1"/>
    <col min="14089" max="14089" width="13" style="5" customWidth="1"/>
    <col min="14090" max="14336" width="9.08984375" style="5"/>
    <col min="14337" max="14337" width="3.08984375" style="5" customWidth="1"/>
    <col min="14338" max="14338" width="3" style="5" customWidth="1"/>
    <col min="14339" max="14339" width="12.90625" style="5" customWidth="1"/>
    <col min="14340" max="14340" width="42.90625" style="5" customWidth="1"/>
    <col min="14341" max="14341" width="5.453125" style="5" customWidth="1"/>
    <col min="14342" max="14342" width="6.08984375" style="5" customWidth="1"/>
    <col min="14343" max="14343" width="11.08984375" style="5" customWidth="1"/>
    <col min="14344" max="14344" width="10.6328125" style="5" customWidth="1"/>
    <col min="14345" max="14345" width="13" style="5" customWidth="1"/>
    <col min="14346" max="14592" width="9.08984375" style="5"/>
    <col min="14593" max="14593" width="3.08984375" style="5" customWidth="1"/>
    <col min="14594" max="14594" width="3" style="5" customWidth="1"/>
    <col min="14595" max="14595" width="12.90625" style="5" customWidth="1"/>
    <col min="14596" max="14596" width="42.90625" style="5" customWidth="1"/>
    <col min="14597" max="14597" width="5.453125" style="5" customWidth="1"/>
    <col min="14598" max="14598" width="6.08984375" style="5" customWidth="1"/>
    <col min="14599" max="14599" width="11.08984375" style="5" customWidth="1"/>
    <col min="14600" max="14600" width="10.6328125" style="5" customWidth="1"/>
    <col min="14601" max="14601" width="13" style="5" customWidth="1"/>
    <col min="14602" max="14848" width="9.08984375" style="5"/>
    <col min="14849" max="14849" width="3.08984375" style="5" customWidth="1"/>
    <col min="14850" max="14850" width="3" style="5" customWidth="1"/>
    <col min="14851" max="14851" width="12.90625" style="5" customWidth="1"/>
    <col min="14852" max="14852" width="42.90625" style="5" customWidth="1"/>
    <col min="14853" max="14853" width="5.453125" style="5" customWidth="1"/>
    <col min="14854" max="14854" width="6.08984375" style="5" customWidth="1"/>
    <col min="14855" max="14855" width="11.08984375" style="5" customWidth="1"/>
    <col min="14856" max="14856" width="10.6328125" style="5" customWidth="1"/>
    <col min="14857" max="14857" width="13" style="5" customWidth="1"/>
    <col min="14858" max="15104" width="9.08984375" style="5"/>
    <col min="15105" max="15105" width="3.08984375" style="5" customWidth="1"/>
    <col min="15106" max="15106" width="3" style="5" customWidth="1"/>
    <col min="15107" max="15107" width="12.90625" style="5" customWidth="1"/>
    <col min="15108" max="15108" width="42.90625" style="5" customWidth="1"/>
    <col min="15109" max="15109" width="5.453125" style="5" customWidth="1"/>
    <col min="15110" max="15110" width="6.08984375" style="5" customWidth="1"/>
    <col min="15111" max="15111" width="11.08984375" style="5" customWidth="1"/>
    <col min="15112" max="15112" width="10.6328125" style="5" customWidth="1"/>
    <col min="15113" max="15113" width="13" style="5" customWidth="1"/>
    <col min="15114" max="15360" width="9.08984375" style="5"/>
    <col min="15361" max="15361" width="3.08984375" style="5" customWidth="1"/>
    <col min="15362" max="15362" width="3" style="5" customWidth="1"/>
    <col min="15363" max="15363" width="12.90625" style="5" customWidth="1"/>
    <col min="15364" max="15364" width="42.90625" style="5" customWidth="1"/>
    <col min="15365" max="15365" width="5.453125" style="5" customWidth="1"/>
    <col min="15366" max="15366" width="6.08984375" style="5" customWidth="1"/>
    <col min="15367" max="15367" width="11.08984375" style="5" customWidth="1"/>
    <col min="15368" max="15368" width="10.6328125" style="5" customWidth="1"/>
    <col min="15369" max="15369" width="13" style="5" customWidth="1"/>
    <col min="15370" max="15616" width="9.08984375" style="5"/>
    <col min="15617" max="15617" width="3.08984375" style="5" customWidth="1"/>
    <col min="15618" max="15618" width="3" style="5" customWidth="1"/>
    <col min="15619" max="15619" width="12.90625" style="5" customWidth="1"/>
    <col min="15620" max="15620" width="42.90625" style="5" customWidth="1"/>
    <col min="15621" max="15621" width="5.453125" style="5" customWidth="1"/>
    <col min="15622" max="15622" width="6.08984375" style="5" customWidth="1"/>
    <col min="15623" max="15623" width="11.08984375" style="5" customWidth="1"/>
    <col min="15624" max="15624" width="10.6328125" style="5" customWidth="1"/>
    <col min="15625" max="15625" width="13" style="5" customWidth="1"/>
    <col min="15626" max="15872" width="9.08984375" style="5"/>
    <col min="15873" max="15873" width="3.08984375" style="5" customWidth="1"/>
    <col min="15874" max="15874" width="3" style="5" customWidth="1"/>
    <col min="15875" max="15875" width="12.90625" style="5" customWidth="1"/>
    <col min="15876" max="15876" width="42.90625" style="5" customWidth="1"/>
    <col min="15877" max="15877" width="5.453125" style="5" customWidth="1"/>
    <col min="15878" max="15878" width="6.08984375" style="5" customWidth="1"/>
    <col min="15879" max="15879" width="11.08984375" style="5" customWidth="1"/>
    <col min="15880" max="15880" width="10.6328125" style="5" customWidth="1"/>
    <col min="15881" max="15881" width="13" style="5" customWidth="1"/>
    <col min="15882" max="16128" width="9.08984375" style="5"/>
    <col min="16129" max="16129" width="3.08984375" style="5" customWidth="1"/>
    <col min="16130" max="16130" width="3" style="5" customWidth="1"/>
    <col min="16131" max="16131" width="12.90625" style="5" customWidth="1"/>
    <col min="16132" max="16132" width="42.90625" style="5" customWidth="1"/>
    <col min="16133" max="16133" width="5.453125" style="5" customWidth="1"/>
    <col min="16134" max="16134" width="6.08984375" style="5" customWidth="1"/>
    <col min="16135" max="16135" width="11.08984375" style="5" customWidth="1"/>
    <col min="16136" max="16136" width="10.6328125" style="5" customWidth="1"/>
    <col min="16137" max="16137" width="13" style="5" customWidth="1"/>
    <col min="16138" max="16384" width="9.08984375" style="5"/>
  </cols>
  <sheetData>
    <row r="1" spans="1:9" ht="28" x14ac:dyDescent="0.3">
      <c r="B1" s="2"/>
      <c r="C1" s="3" t="s">
        <v>20</v>
      </c>
      <c r="D1" s="27" t="s">
        <v>84</v>
      </c>
      <c r="G1" s="5"/>
      <c r="I1" s="6"/>
    </row>
    <row r="2" spans="1:9" ht="17.25" customHeight="1" x14ac:dyDescent="0.3">
      <c r="B2" s="2"/>
      <c r="C2" s="3" t="s">
        <v>21</v>
      </c>
      <c r="D2" s="4" t="s">
        <v>22</v>
      </c>
      <c r="F2" s="7" t="s">
        <v>23</v>
      </c>
      <c r="G2" s="4" t="s">
        <v>24</v>
      </c>
      <c r="I2" s="6"/>
    </row>
    <row r="3" spans="1:9" ht="28" x14ac:dyDescent="0.3">
      <c r="A3" s="38" t="s">
        <v>0</v>
      </c>
      <c r="B3" s="39"/>
      <c r="C3" s="8" t="s">
        <v>1</v>
      </c>
      <c r="D3" s="8" t="s">
        <v>2</v>
      </c>
      <c r="E3" s="9" t="s">
        <v>3</v>
      </c>
      <c r="F3" s="9" t="s">
        <v>4</v>
      </c>
      <c r="G3" s="10" t="s">
        <v>25</v>
      </c>
      <c r="H3" s="11" t="s">
        <v>26</v>
      </c>
      <c r="I3" s="12" t="s">
        <v>27</v>
      </c>
    </row>
    <row r="4" spans="1:9" s="16" customFormat="1" x14ac:dyDescent="0.3">
      <c r="A4" s="13"/>
      <c r="B4" s="14"/>
      <c r="C4" s="14"/>
      <c r="D4" s="14"/>
      <c r="E4" s="14"/>
      <c r="F4" s="14"/>
      <c r="G4" s="14"/>
      <c r="H4" s="15"/>
      <c r="I4" s="15"/>
    </row>
    <row r="5" spans="1:9" s="16" customFormat="1" x14ac:dyDescent="0.3">
      <c r="A5" s="43" t="s">
        <v>28</v>
      </c>
      <c r="B5" s="44"/>
      <c r="C5" s="14"/>
      <c r="D5" s="17" t="s">
        <v>64</v>
      </c>
      <c r="E5" s="14"/>
      <c r="F5" s="14"/>
      <c r="G5" s="14"/>
      <c r="H5" s="15"/>
      <c r="I5" s="15"/>
    </row>
    <row r="6" spans="1:9" ht="154" x14ac:dyDescent="0.3">
      <c r="A6" s="43" t="s">
        <v>28</v>
      </c>
      <c r="B6" s="45">
        <v>1</v>
      </c>
      <c r="D6" s="18" t="s">
        <v>102</v>
      </c>
      <c r="E6" s="5">
        <v>1</v>
      </c>
      <c r="F6" s="5" t="s">
        <v>5</v>
      </c>
      <c r="G6" s="5" t="s">
        <v>29</v>
      </c>
      <c r="H6" s="37">
        <v>0</v>
      </c>
      <c r="I6" s="36">
        <f t="shared" ref="I6:I9" si="0">E6*H6</f>
        <v>0</v>
      </c>
    </row>
    <row r="7" spans="1:9" x14ac:dyDescent="0.3">
      <c r="A7" s="43" t="s">
        <v>28</v>
      </c>
      <c r="B7" s="45">
        <v>2</v>
      </c>
      <c r="D7" s="18" t="s">
        <v>30</v>
      </c>
      <c r="E7" s="5">
        <v>1</v>
      </c>
      <c r="F7" s="5" t="s">
        <v>5</v>
      </c>
      <c r="G7" s="5"/>
      <c r="H7" s="37">
        <v>0</v>
      </c>
      <c r="I7" s="36">
        <f t="shared" si="0"/>
        <v>0</v>
      </c>
    </row>
    <row r="8" spans="1:9" ht="126" x14ac:dyDescent="0.3">
      <c r="A8" s="43" t="s">
        <v>28</v>
      </c>
      <c r="B8" s="45">
        <v>3</v>
      </c>
      <c r="D8" s="18" t="s">
        <v>65</v>
      </c>
      <c r="E8" s="5">
        <v>1</v>
      </c>
      <c r="F8" s="5" t="s">
        <v>5</v>
      </c>
      <c r="G8" s="5" t="s">
        <v>66</v>
      </c>
      <c r="H8" s="37">
        <v>0</v>
      </c>
      <c r="I8" s="36">
        <f t="shared" si="0"/>
        <v>0</v>
      </c>
    </row>
    <row r="9" spans="1:9" ht="84" x14ac:dyDescent="0.3">
      <c r="A9" s="43" t="s">
        <v>28</v>
      </c>
      <c r="B9" s="45">
        <v>4</v>
      </c>
      <c r="D9" s="18" t="s">
        <v>67</v>
      </c>
      <c r="E9" s="5">
        <v>1</v>
      </c>
      <c r="F9" s="5" t="s">
        <v>5</v>
      </c>
      <c r="G9" s="5" t="s">
        <v>31</v>
      </c>
      <c r="H9" s="37">
        <v>0</v>
      </c>
      <c r="I9" s="36">
        <f t="shared" si="0"/>
        <v>0</v>
      </c>
    </row>
    <row r="10" spans="1:9" x14ac:dyDescent="0.3">
      <c r="A10" s="46"/>
      <c r="B10" s="47"/>
      <c r="D10" s="19"/>
      <c r="H10" s="36"/>
      <c r="I10" s="16"/>
    </row>
    <row r="11" spans="1:9" x14ac:dyDescent="0.3">
      <c r="A11" s="43" t="s">
        <v>33</v>
      </c>
      <c r="B11" s="47"/>
      <c r="D11" s="17" t="s">
        <v>34</v>
      </c>
      <c r="H11" s="36"/>
      <c r="I11" s="16"/>
    </row>
    <row r="12" spans="1:9" ht="18.75" customHeight="1" x14ac:dyDescent="0.3">
      <c r="A12" s="43" t="s">
        <v>33</v>
      </c>
      <c r="B12" s="45">
        <v>1</v>
      </c>
      <c r="D12" s="19" t="str">
        <f>'[1]Ostatní prvky'!C7</f>
        <v>PEX - AL - PEX 32x3</v>
      </c>
      <c r="E12" s="19">
        <v>10</v>
      </c>
      <c r="F12" s="19" t="str">
        <f>'[1]Ostatní prvky'!E7</f>
        <v>m</v>
      </c>
      <c r="G12" s="20"/>
      <c r="H12" s="36">
        <v>0</v>
      </c>
      <c r="I12" s="36">
        <f t="shared" ref="I12:I29" si="1">E12*H12</f>
        <v>0</v>
      </c>
    </row>
    <row r="13" spans="1:9" ht="16.5" customHeight="1" x14ac:dyDescent="0.3">
      <c r="A13" s="43" t="s">
        <v>33</v>
      </c>
      <c r="B13" s="45">
        <v>2</v>
      </c>
      <c r="D13" s="19" t="s">
        <v>35</v>
      </c>
      <c r="E13" s="19">
        <v>1</v>
      </c>
      <c r="F13" s="19" t="s">
        <v>32</v>
      </c>
      <c r="G13" s="20"/>
      <c r="H13" s="36">
        <v>0</v>
      </c>
      <c r="I13" s="36">
        <f t="shared" si="1"/>
        <v>0</v>
      </c>
    </row>
    <row r="14" spans="1:9" x14ac:dyDescent="0.3">
      <c r="A14" s="43" t="s">
        <v>33</v>
      </c>
      <c r="B14" s="45">
        <v>3</v>
      </c>
      <c r="D14" s="19" t="s">
        <v>36</v>
      </c>
      <c r="E14" s="5">
        <v>3</v>
      </c>
      <c r="F14" s="5" t="s">
        <v>6</v>
      </c>
      <c r="G14" s="20"/>
      <c r="H14" s="36">
        <v>0</v>
      </c>
      <c r="I14" s="36">
        <f t="shared" si="1"/>
        <v>0</v>
      </c>
    </row>
    <row r="15" spans="1:9" x14ac:dyDescent="0.3">
      <c r="A15" s="43" t="s">
        <v>33</v>
      </c>
      <c r="B15" s="45">
        <v>4</v>
      </c>
      <c r="D15" s="19" t="s">
        <v>37</v>
      </c>
      <c r="E15" s="5">
        <v>1</v>
      </c>
      <c r="F15" s="5" t="s">
        <v>32</v>
      </c>
      <c r="H15" s="36">
        <v>0</v>
      </c>
      <c r="I15" s="36">
        <f t="shared" si="1"/>
        <v>0</v>
      </c>
    </row>
    <row r="16" spans="1:9" x14ac:dyDescent="0.3">
      <c r="A16" s="43" t="s">
        <v>33</v>
      </c>
      <c r="B16" s="45">
        <v>5</v>
      </c>
      <c r="D16" s="19" t="s">
        <v>38</v>
      </c>
      <c r="E16" s="5">
        <v>2</v>
      </c>
      <c r="F16" s="5" t="s">
        <v>5</v>
      </c>
      <c r="H16" s="36">
        <v>0</v>
      </c>
      <c r="I16" s="36">
        <f t="shared" si="1"/>
        <v>0</v>
      </c>
    </row>
    <row r="17" spans="1:9" x14ac:dyDescent="0.3">
      <c r="A17" s="43" t="s">
        <v>33</v>
      </c>
      <c r="B17" s="45">
        <v>6</v>
      </c>
      <c r="D17" s="19" t="s">
        <v>39</v>
      </c>
      <c r="E17" s="5">
        <v>2</v>
      </c>
      <c r="F17" s="5" t="s">
        <v>5</v>
      </c>
      <c r="H17" s="36">
        <v>0</v>
      </c>
      <c r="I17" s="36">
        <f t="shared" si="1"/>
        <v>0</v>
      </c>
    </row>
    <row r="18" spans="1:9" x14ac:dyDescent="0.3">
      <c r="A18" s="43" t="s">
        <v>33</v>
      </c>
      <c r="B18" s="45">
        <v>7</v>
      </c>
      <c r="D18" s="19" t="s">
        <v>68</v>
      </c>
      <c r="E18" s="5">
        <v>3</v>
      </c>
      <c r="F18" s="5" t="s">
        <v>6</v>
      </c>
      <c r="H18" s="36">
        <v>0</v>
      </c>
      <c r="I18" s="36">
        <f t="shared" si="1"/>
        <v>0</v>
      </c>
    </row>
    <row r="19" spans="1:9" x14ac:dyDescent="0.3">
      <c r="A19" s="43" t="s">
        <v>33</v>
      </c>
      <c r="B19" s="45">
        <v>8</v>
      </c>
      <c r="D19" s="19" t="s">
        <v>85</v>
      </c>
      <c r="E19" s="5">
        <v>8</v>
      </c>
      <c r="F19" s="5" t="s">
        <v>6</v>
      </c>
      <c r="H19" s="36">
        <v>0</v>
      </c>
      <c r="I19" s="36">
        <f t="shared" ref="I19" si="2">E19*H19</f>
        <v>0</v>
      </c>
    </row>
    <row r="20" spans="1:9" x14ac:dyDescent="0.3">
      <c r="A20" s="43" t="s">
        <v>33</v>
      </c>
      <c r="B20" s="45">
        <v>9</v>
      </c>
      <c r="D20" s="19" t="s">
        <v>40</v>
      </c>
      <c r="E20" s="5">
        <v>2</v>
      </c>
      <c r="F20" s="5" t="s">
        <v>6</v>
      </c>
      <c r="H20" s="36">
        <v>0</v>
      </c>
      <c r="I20" s="36">
        <f t="shared" si="1"/>
        <v>0</v>
      </c>
    </row>
    <row r="21" spans="1:9" x14ac:dyDescent="0.3">
      <c r="A21" s="43" t="s">
        <v>33</v>
      </c>
      <c r="B21" s="45">
        <v>10</v>
      </c>
      <c r="D21" s="19" t="s">
        <v>41</v>
      </c>
      <c r="E21" s="5">
        <v>15</v>
      </c>
      <c r="F21" s="5" t="s">
        <v>42</v>
      </c>
      <c r="H21" s="36">
        <v>0</v>
      </c>
      <c r="I21" s="36">
        <f t="shared" si="1"/>
        <v>0</v>
      </c>
    </row>
    <row r="22" spans="1:9" x14ac:dyDescent="0.3">
      <c r="A22" s="43" t="s">
        <v>33</v>
      </c>
      <c r="B22" s="45">
        <v>11</v>
      </c>
      <c r="D22" s="19" t="s">
        <v>43</v>
      </c>
      <c r="E22" s="5">
        <v>1</v>
      </c>
      <c r="F22" s="5" t="s">
        <v>32</v>
      </c>
      <c r="H22" s="36">
        <v>0</v>
      </c>
      <c r="I22" s="36">
        <f t="shared" si="1"/>
        <v>0</v>
      </c>
    </row>
    <row r="23" spans="1:9" x14ac:dyDescent="0.3">
      <c r="A23" s="46"/>
      <c r="B23" s="47"/>
      <c r="D23" s="19"/>
      <c r="H23" s="36">
        <v>0</v>
      </c>
      <c r="I23" s="36">
        <f t="shared" si="1"/>
        <v>0</v>
      </c>
    </row>
    <row r="24" spans="1:9" x14ac:dyDescent="0.3">
      <c r="A24" s="43" t="s">
        <v>44</v>
      </c>
      <c r="B24" s="47"/>
      <c r="D24" s="17" t="s">
        <v>45</v>
      </c>
      <c r="H24" s="36">
        <v>0</v>
      </c>
      <c r="I24" s="36">
        <f t="shared" si="1"/>
        <v>0</v>
      </c>
    </row>
    <row r="25" spans="1:9" ht="28" x14ac:dyDescent="0.3">
      <c r="A25" s="43" t="s">
        <v>44</v>
      </c>
      <c r="B25" s="45">
        <v>1</v>
      </c>
      <c r="D25" s="19" t="s">
        <v>74</v>
      </c>
      <c r="E25" s="5">
        <v>2</v>
      </c>
      <c r="F25" s="5" t="s">
        <v>5</v>
      </c>
      <c r="G25" s="20" t="s">
        <v>69</v>
      </c>
      <c r="H25" s="36">
        <v>0</v>
      </c>
      <c r="I25" s="36">
        <f t="shared" si="1"/>
        <v>0</v>
      </c>
    </row>
    <row r="26" spans="1:9" x14ac:dyDescent="0.3">
      <c r="A26" s="43" t="s">
        <v>44</v>
      </c>
      <c r="B26" s="45">
        <v>2</v>
      </c>
      <c r="D26" s="19" t="s">
        <v>73</v>
      </c>
      <c r="E26" s="5">
        <v>2</v>
      </c>
      <c r="F26" s="5" t="s">
        <v>5</v>
      </c>
      <c r="G26" s="6" t="s">
        <v>70</v>
      </c>
      <c r="H26" s="36">
        <v>0</v>
      </c>
      <c r="I26" s="36">
        <f t="shared" si="1"/>
        <v>0</v>
      </c>
    </row>
    <row r="27" spans="1:9" x14ac:dyDescent="0.3">
      <c r="A27" s="43" t="s">
        <v>44</v>
      </c>
      <c r="B27" s="45">
        <v>3</v>
      </c>
      <c r="D27" s="19" t="s">
        <v>46</v>
      </c>
      <c r="E27" s="5">
        <v>1</v>
      </c>
      <c r="F27" s="5" t="s">
        <v>32</v>
      </c>
      <c r="H27" s="36">
        <v>0</v>
      </c>
      <c r="I27" s="36">
        <f t="shared" si="1"/>
        <v>0</v>
      </c>
    </row>
    <row r="28" spans="1:9" x14ac:dyDescent="0.3">
      <c r="A28" s="43" t="s">
        <v>44</v>
      </c>
      <c r="B28" s="45">
        <v>4</v>
      </c>
      <c r="D28" s="19" t="s">
        <v>75</v>
      </c>
      <c r="E28" s="5">
        <v>3</v>
      </c>
      <c r="F28" s="5" t="s">
        <v>5</v>
      </c>
      <c r="G28" s="6" t="s">
        <v>71</v>
      </c>
      <c r="H28" s="36">
        <v>0</v>
      </c>
      <c r="I28" s="36">
        <f t="shared" si="1"/>
        <v>0</v>
      </c>
    </row>
    <row r="29" spans="1:9" x14ac:dyDescent="0.3">
      <c r="A29" s="43" t="s">
        <v>44</v>
      </c>
      <c r="B29" s="45">
        <v>5</v>
      </c>
      <c r="D29" s="19" t="s">
        <v>76</v>
      </c>
      <c r="E29" s="5">
        <v>1</v>
      </c>
      <c r="F29" s="5" t="s">
        <v>5</v>
      </c>
      <c r="G29" s="6" t="s">
        <v>72</v>
      </c>
      <c r="H29" s="36">
        <v>0</v>
      </c>
      <c r="I29" s="36">
        <f t="shared" si="1"/>
        <v>0</v>
      </c>
    </row>
    <row r="30" spans="1:9" x14ac:dyDescent="0.3">
      <c r="A30" s="43"/>
      <c r="B30" s="45"/>
      <c r="D30" s="19"/>
      <c r="I30" s="36"/>
    </row>
    <row r="31" spans="1:9" x14ac:dyDescent="0.3">
      <c r="A31" s="48"/>
      <c r="B31" s="49"/>
      <c r="D31" s="17" t="s">
        <v>47</v>
      </c>
      <c r="H31" s="20"/>
      <c r="I31" s="35"/>
    </row>
    <row r="32" spans="1:9" ht="14.25" customHeight="1" x14ac:dyDescent="0.3">
      <c r="A32" s="48"/>
      <c r="B32" s="49"/>
      <c r="D32" s="17"/>
      <c r="H32" s="20"/>
      <c r="I32" s="35"/>
    </row>
    <row r="33" spans="1:9" x14ac:dyDescent="0.3">
      <c r="A33" s="46" t="s">
        <v>48</v>
      </c>
      <c r="B33" s="47"/>
      <c r="D33" s="23" t="s">
        <v>49</v>
      </c>
      <c r="I33" s="16"/>
    </row>
    <row r="34" spans="1:9" x14ac:dyDescent="0.3">
      <c r="A34" s="46"/>
      <c r="B34" s="47"/>
      <c r="I34" s="16"/>
    </row>
    <row r="35" spans="1:9" ht="56" x14ac:dyDescent="0.3">
      <c r="A35" s="46" t="s">
        <v>48</v>
      </c>
      <c r="B35" s="45">
        <v>1</v>
      </c>
      <c r="D35" s="19" t="s">
        <v>55</v>
      </c>
      <c r="E35" s="19">
        <v>1</v>
      </c>
      <c r="F35" s="19" t="s">
        <v>5</v>
      </c>
      <c r="H35" s="20">
        <v>0</v>
      </c>
      <c r="I35" s="35">
        <f t="shared" ref="I35:I49" si="3">E35*H35</f>
        <v>0</v>
      </c>
    </row>
    <row r="36" spans="1:9" ht="56" x14ac:dyDescent="0.3">
      <c r="A36" s="46" t="s">
        <v>48</v>
      </c>
      <c r="B36" s="45">
        <v>2</v>
      </c>
      <c r="D36" s="19" t="s">
        <v>56</v>
      </c>
      <c r="E36" s="19">
        <v>1</v>
      </c>
      <c r="F36" s="19" t="s">
        <v>5</v>
      </c>
      <c r="H36" s="20">
        <v>0</v>
      </c>
      <c r="I36" s="35">
        <f t="shared" si="3"/>
        <v>0</v>
      </c>
    </row>
    <row r="37" spans="1:9" ht="56" x14ac:dyDescent="0.3">
      <c r="A37" s="46" t="s">
        <v>48</v>
      </c>
      <c r="B37" s="45">
        <v>3</v>
      </c>
      <c r="D37" s="19" t="s">
        <v>57</v>
      </c>
      <c r="E37" s="19">
        <v>1</v>
      </c>
      <c r="F37" s="19" t="s">
        <v>5</v>
      </c>
      <c r="H37" s="20">
        <v>0</v>
      </c>
      <c r="I37" s="35">
        <f t="shared" si="3"/>
        <v>0</v>
      </c>
    </row>
    <row r="38" spans="1:9" ht="56" x14ac:dyDescent="0.3">
      <c r="A38" s="46" t="s">
        <v>48</v>
      </c>
      <c r="B38" s="45">
        <v>4</v>
      </c>
      <c r="D38" s="19" t="s">
        <v>58</v>
      </c>
      <c r="E38" s="19">
        <v>1</v>
      </c>
      <c r="F38" s="19" t="s">
        <v>5</v>
      </c>
      <c r="H38" s="20">
        <v>0</v>
      </c>
      <c r="I38" s="35">
        <f t="shared" si="3"/>
        <v>0</v>
      </c>
    </row>
    <row r="39" spans="1:9" ht="56" x14ac:dyDescent="0.3">
      <c r="A39" s="46" t="s">
        <v>48</v>
      </c>
      <c r="B39" s="45">
        <v>5</v>
      </c>
      <c r="D39" s="19" t="s">
        <v>59</v>
      </c>
      <c r="E39" s="19">
        <v>2</v>
      </c>
      <c r="F39" s="19" t="s">
        <v>5</v>
      </c>
      <c r="H39" s="20">
        <v>0</v>
      </c>
      <c r="I39" s="35">
        <f t="shared" si="3"/>
        <v>0</v>
      </c>
    </row>
    <row r="40" spans="1:9" ht="56" x14ac:dyDescent="0.3">
      <c r="A40" s="46" t="s">
        <v>48</v>
      </c>
      <c r="B40" s="45">
        <v>6</v>
      </c>
      <c r="D40" s="19" t="s">
        <v>60</v>
      </c>
      <c r="E40" s="19">
        <v>1</v>
      </c>
      <c r="F40" s="19" t="s">
        <v>5</v>
      </c>
      <c r="H40" s="20">
        <v>0</v>
      </c>
      <c r="I40" s="35">
        <f t="shared" si="3"/>
        <v>0</v>
      </c>
    </row>
    <row r="41" spans="1:9" ht="56" x14ac:dyDescent="0.3">
      <c r="A41" s="46" t="s">
        <v>48</v>
      </c>
      <c r="B41" s="45">
        <v>7</v>
      </c>
      <c r="D41" s="19" t="s">
        <v>61</v>
      </c>
      <c r="E41" s="19">
        <v>1</v>
      </c>
      <c r="F41" s="19" t="s">
        <v>5</v>
      </c>
      <c r="H41" s="20">
        <v>0</v>
      </c>
      <c r="I41" s="35">
        <f t="shared" si="3"/>
        <v>0</v>
      </c>
    </row>
    <row r="42" spans="1:9" ht="56" x14ac:dyDescent="0.3">
      <c r="A42" s="46" t="s">
        <v>48</v>
      </c>
      <c r="B42" s="45">
        <v>8</v>
      </c>
      <c r="D42" s="19" t="s">
        <v>62</v>
      </c>
      <c r="E42" s="19">
        <v>1</v>
      </c>
      <c r="F42" s="19" t="s">
        <v>5</v>
      </c>
      <c r="H42" s="20">
        <v>0</v>
      </c>
      <c r="I42" s="35">
        <f t="shared" si="3"/>
        <v>0</v>
      </c>
    </row>
    <row r="43" spans="1:9" ht="56" x14ac:dyDescent="0.3">
      <c r="A43" s="46" t="s">
        <v>48</v>
      </c>
      <c r="B43" s="45">
        <v>9</v>
      </c>
      <c r="D43" s="19" t="s">
        <v>63</v>
      </c>
      <c r="E43" s="19">
        <v>2</v>
      </c>
      <c r="F43" s="19" t="s">
        <v>5</v>
      </c>
      <c r="H43" s="20">
        <v>0</v>
      </c>
      <c r="I43" s="35">
        <f t="shared" si="3"/>
        <v>0</v>
      </c>
    </row>
    <row r="44" spans="1:9" ht="28" x14ac:dyDescent="0.3">
      <c r="A44" s="46" t="s">
        <v>48</v>
      </c>
      <c r="B44" s="45">
        <v>10</v>
      </c>
      <c r="D44" s="24" t="s">
        <v>16</v>
      </c>
      <c r="E44" s="24">
        <v>11</v>
      </c>
      <c r="F44" s="24" t="s">
        <v>5</v>
      </c>
      <c r="H44" s="20">
        <v>0</v>
      </c>
      <c r="I44" s="35">
        <f t="shared" ref="I44" si="4">E44*H44</f>
        <v>0</v>
      </c>
    </row>
    <row r="45" spans="1:9" ht="28" x14ac:dyDescent="0.3">
      <c r="A45" s="46" t="s">
        <v>48</v>
      </c>
      <c r="B45" s="45">
        <v>11</v>
      </c>
      <c r="C45" s="19"/>
      <c r="D45" s="24" t="s">
        <v>19</v>
      </c>
      <c r="E45" s="24">
        <v>22</v>
      </c>
      <c r="F45" s="24" t="s">
        <v>5</v>
      </c>
      <c r="G45" s="19"/>
      <c r="H45" s="6">
        <v>0</v>
      </c>
      <c r="I45" s="36">
        <f>E45*H45</f>
        <v>0</v>
      </c>
    </row>
    <row r="46" spans="1:9" ht="42" x14ac:dyDescent="0.3">
      <c r="A46" s="46" t="s">
        <v>48</v>
      </c>
      <c r="B46" s="45">
        <v>12</v>
      </c>
      <c r="C46" s="19"/>
      <c r="D46" s="24" t="s">
        <v>15</v>
      </c>
      <c r="E46" s="24">
        <v>11</v>
      </c>
      <c r="F46" s="24" t="s">
        <v>5</v>
      </c>
      <c r="G46" s="19"/>
      <c r="H46" s="6">
        <v>0</v>
      </c>
      <c r="I46" s="36">
        <f>E46*H46</f>
        <v>0</v>
      </c>
    </row>
    <row r="47" spans="1:9" x14ac:dyDescent="0.3">
      <c r="A47" s="46" t="s">
        <v>48</v>
      </c>
      <c r="B47" s="45">
        <v>13</v>
      </c>
      <c r="C47" s="19"/>
      <c r="D47" s="24" t="s">
        <v>17</v>
      </c>
      <c r="E47" s="24">
        <v>22</v>
      </c>
      <c r="F47" s="24" t="s">
        <v>5</v>
      </c>
      <c r="G47" s="19"/>
      <c r="H47" s="6">
        <v>0</v>
      </c>
      <c r="I47" s="36">
        <f>E47*H47</f>
        <v>0</v>
      </c>
    </row>
    <row r="48" spans="1:9" ht="28" x14ac:dyDescent="0.3">
      <c r="A48" s="46" t="s">
        <v>48</v>
      </c>
      <c r="B48" s="45">
        <v>14</v>
      </c>
      <c r="D48" s="24" t="s">
        <v>18</v>
      </c>
      <c r="E48" s="24">
        <v>22</v>
      </c>
      <c r="F48" s="24" t="s">
        <v>5</v>
      </c>
      <c r="H48" s="20">
        <v>0</v>
      </c>
      <c r="I48" s="35">
        <f t="shared" si="3"/>
        <v>0</v>
      </c>
    </row>
    <row r="49" spans="1:9" ht="28" x14ac:dyDescent="0.3">
      <c r="A49" s="46" t="s">
        <v>48</v>
      </c>
      <c r="B49" s="45">
        <v>15</v>
      </c>
      <c r="D49" s="24" t="s">
        <v>77</v>
      </c>
      <c r="E49" s="24">
        <v>11</v>
      </c>
      <c r="F49" s="24" t="s">
        <v>5</v>
      </c>
      <c r="H49" s="20">
        <v>0</v>
      </c>
      <c r="I49" s="35">
        <f t="shared" si="3"/>
        <v>0</v>
      </c>
    </row>
    <row r="50" spans="1:9" x14ac:dyDescent="0.3">
      <c r="A50" s="46"/>
      <c r="B50" s="45"/>
      <c r="D50" s="24"/>
      <c r="H50" s="20"/>
      <c r="I50" s="35"/>
    </row>
    <row r="51" spans="1:9" x14ac:dyDescent="0.3">
      <c r="A51" s="46" t="s">
        <v>50</v>
      </c>
      <c r="B51" s="47"/>
      <c r="D51" s="17" t="s">
        <v>51</v>
      </c>
      <c r="I51" s="16"/>
    </row>
    <row r="52" spans="1:9" x14ac:dyDescent="0.3">
      <c r="A52" s="46" t="s">
        <v>50</v>
      </c>
      <c r="B52" s="49">
        <v>1</v>
      </c>
      <c r="D52" s="24" t="s">
        <v>7</v>
      </c>
      <c r="E52" s="24">
        <v>55</v>
      </c>
      <c r="F52" s="24" t="s">
        <v>6</v>
      </c>
      <c r="H52" s="20">
        <v>0</v>
      </c>
      <c r="I52" s="35">
        <f t="shared" ref="I52:I60" si="5">E52*H52</f>
        <v>0</v>
      </c>
    </row>
    <row r="53" spans="1:9" x14ac:dyDescent="0.3">
      <c r="A53" s="46" t="s">
        <v>50</v>
      </c>
      <c r="B53" s="49">
        <v>2</v>
      </c>
      <c r="D53" s="24" t="s">
        <v>8</v>
      </c>
      <c r="E53" s="24">
        <v>15</v>
      </c>
      <c r="F53" s="24" t="s">
        <v>6</v>
      </c>
      <c r="H53" s="20">
        <v>0</v>
      </c>
      <c r="I53" s="35">
        <f t="shared" si="5"/>
        <v>0</v>
      </c>
    </row>
    <row r="54" spans="1:9" x14ac:dyDescent="0.3">
      <c r="A54" s="46" t="s">
        <v>50</v>
      </c>
      <c r="B54" s="49">
        <v>3</v>
      </c>
      <c r="D54" s="24" t="s">
        <v>9</v>
      </c>
      <c r="E54" s="24">
        <v>25</v>
      </c>
      <c r="F54" s="24" t="s">
        <v>6</v>
      </c>
      <c r="H54" s="20">
        <v>0</v>
      </c>
      <c r="I54" s="35">
        <f t="shared" si="5"/>
        <v>0</v>
      </c>
    </row>
    <row r="55" spans="1:9" x14ac:dyDescent="0.3">
      <c r="A55" s="46" t="s">
        <v>50</v>
      </c>
      <c r="B55" s="49">
        <v>4</v>
      </c>
      <c r="D55" s="24" t="s">
        <v>10</v>
      </c>
      <c r="E55" s="24">
        <v>4</v>
      </c>
      <c r="F55" s="24" t="s">
        <v>6</v>
      </c>
      <c r="H55" s="20">
        <v>0</v>
      </c>
      <c r="I55" s="35">
        <f t="shared" si="5"/>
        <v>0</v>
      </c>
    </row>
    <row r="56" spans="1:9" x14ac:dyDescent="0.3">
      <c r="A56" s="46" t="s">
        <v>50</v>
      </c>
      <c r="B56" s="49">
        <v>5</v>
      </c>
      <c r="D56" s="19" t="s">
        <v>52</v>
      </c>
      <c r="E56" s="5">
        <v>1</v>
      </c>
      <c r="F56" s="5" t="s">
        <v>32</v>
      </c>
      <c r="H56" s="20">
        <v>0</v>
      </c>
      <c r="I56" s="35">
        <f t="shared" si="5"/>
        <v>0</v>
      </c>
    </row>
    <row r="57" spans="1:9" x14ac:dyDescent="0.3">
      <c r="A57" s="46" t="s">
        <v>50</v>
      </c>
      <c r="B57" s="49">
        <v>6</v>
      </c>
      <c r="D57" s="24" t="s">
        <v>11</v>
      </c>
      <c r="E57" s="19">
        <v>55</v>
      </c>
      <c r="F57" s="19" t="s">
        <v>6</v>
      </c>
      <c r="H57" s="20">
        <v>0</v>
      </c>
      <c r="I57" s="35">
        <f t="shared" si="5"/>
        <v>0</v>
      </c>
    </row>
    <row r="58" spans="1:9" x14ac:dyDescent="0.3">
      <c r="A58" s="46" t="s">
        <v>50</v>
      </c>
      <c r="B58" s="49">
        <v>7</v>
      </c>
      <c r="D58" s="24" t="s">
        <v>12</v>
      </c>
      <c r="E58" s="19">
        <v>15</v>
      </c>
      <c r="F58" s="19" t="s">
        <v>6</v>
      </c>
      <c r="H58" s="20">
        <v>0</v>
      </c>
      <c r="I58" s="35">
        <f t="shared" si="5"/>
        <v>0</v>
      </c>
    </row>
    <row r="59" spans="1:9" x14ac:dyDescent="0.3">
      <c r="A59" s="46" t="s">
        <v>50</v>
      </c>
      <c r="B59" s="49">
        <v>8</v>
      </c>
      <c r="D59" s="24" t="s">
        <v>13</v>
      </c>
      <c r="E59" s="19">
        <v>25</v>
      </c>
      <c r="F59" s="19" t="s">
        <v>6</v>
      </c>
      <c r="H59" s="20">
        <v>0</v>
      </c>
      <c r="I59" s="35">
        <f t="shared" si="5"/>
        <v>0</v>
      </c>
    </row>
    <row r="60" spans="1:9" x14ac:dyDescent="0.3">
      <c r="A60" s="46" t="s">
        <v>50</v>
      </c>
      <c r="B60" s="49">
        <v>9</v>
      </c>
      <c r="D60" s="24" t="s">
        <v>14</v>
      </c>
      <c r="E60" s="19">
        <v>4</v>
      </c>
      <c r="F60" s="19" t="s">
        <v>6</v>
      </c>
      <c r="H60" s="20">
        <v>0</v>
      </c>
      <c r="I60" s="35">
        <f t="shared" si="5"/>
        <v>0</v>
      </c>
    </row>
    <row r="61" spans="1:9" x14ac:dyDescent="0.3">
      <c r="A61" s="46"/>
      <c r="B61" s="49"/>
      <c r="D61" s="19"/>
      <c r="E61" s="19"/>
      <c r="F61" s="19"/>
      <c r="H61" s="20"/>
      <c r="I61" s="35"/>
    </row>
    <row r="62" spans="1:9" x14ac:dyDescent="0.3">
      <c r="A62" s="46"/>
      <c r="B62" s="49"/>
      <c r="D62" s="19"/>
      <c r="E62" s="19"/>
      <c r="F62" s="19"/>
      <c r="H62" s="20"/>
      <c r="I62" s="35"/>
    </row>
    <row r="63" spans="1:9" x14ac:dyDescent="0.3">
      <c r="A63" s="50" t="s">
        <v>53</v>
      </c>
      <c r="B63" s="47"/>
      <c r="D63" s="17" t="s">
        <v>54</v>
      </c>
      <c r="I63" s="16"/>
    </row>
    <row r="64" spans="1:9" x14ac:dyDescent="0.3">
      <c r="A64" s="43" t="s">
        <v>53</v>
      </c>
      <c r="B64" s="45">
        <v>1</v>
      </c>
      <c r="D64" s="19" t="s">
        <v>73</v>
      </c>
      <c r="E64" s="5">
        <v>1</v>
      </c>
      <c r="F64" s="3" t="s">
        <v>5</v>
      </c>
      <c r="G64" s="6" t="s">
        <v>70</v>
      </c>
      <c r="H64" s="20">
        <v>0</v>
      </c>
      <c r="I64" s="35">
        <f t="shared" ref="I64:I68" si="6">E64*H64</f>
        <v>0</v>
      </c>
    </row>
    <row r="65" spans="1:9" ht="42" x14ac:dyDescent="0.3">
      <c r="A65" s="43" t="s">
        <v>53</v>
      </c>
      <c r="B65" s="45">
        <v>2</v>
      </c>
      <c r="C65" s="3"/>
      <c r="D65" s="19" t="s">
        <v>78</v>
      </c>
      <c r="E65" s="3">
        <v>1</v>
      </c>
      <c r="F65" s="3" t="s">
        <v>5</v>
      </c>
      <c r="G65" s="3" t="s">
        <v>79</v>
      </c>
      <c r="H65" s="20">
        <v>0</v>
      </c>
      <c r="I65" s="35">
        <f t="shared" si="6"/>
        <v>0</v>
      </c>
    </row>
    <row r="66" spans="1:9" ht="28" x14ac:dyDescent="0.3">
      <c r="A66" s="43" t="s">
        <v>53</v>
      </c>
      <c r="B66" s="45">
        <v>3</v>
      </c>
      <c r="C66" s="3"/>
      <c r="D66" s="19" t="s">
        <v>80</v>
      </c>
      <c r="E66" s="3">
        <v>2</v>
      </c>
      <c r="F66" s="3" t="s">
        <v>5</v>
      </c>
      <c r="G66" s="3" t="s">
        <v>81</v>
      </c>
      <c r="H66" s="20">
        <v>0</v>
      </c>
      <c r="I66" s="35">
        <f t="shared" si="6"/>
        <v>0</v>
      </c>
    </row>
    <row r="67" spans="1:9" ht="28" x14ac:dyDescent="0.3">
      <c r="A67" s="43" t="s">
        <v>53</v>
      </c>
      <c r="B67" s="45">
        <v>4</v>
      </c>
      <c r="C67" s="3"/>
      <c r="D67" s="19" t="s">
        <v>82</v>
      </c>
      <c r="E67" s="3">
        <v>2</v>
      </c>
      <c r="F67" s="3" t="s">
        <v>5</v>
      </c>
      <c r="G67" s="3" t="s">
        <v>83</v>
      </c>
      <c r="H67" s="20">
        <v>0</v>
      </c>
      <c r="I67" s="35">
        <f t="shared" ref="I67" si="7">E67*H67</f>
        <v>0</v>
      </c>
    </row>
    <row r="68" spans="1:9" x14ac:dyDescent="0.3">
      <c r="A68" s="43" t="s">
        <v>53</v>
      </c>
      <c r="B68" s="45">
        <v>5</v>
      </c>
      <c r="D68" s="19" t="s">
        <v>46</v>
      </c>
      <c r="E68" s="5">
        <v>1</v>
      </c>
      <c r="F68" s="5" t="s">
        <v>32</v>
      </c>
      <c r="H68" s="20">
        <v>0</v>
      </c>
      <c r="I68" s="35">
        <f t="shared" si="6"/>
        <v>0</v>
      </c>
    </row>
    <row r="69" spans="1:9" x14ac:dyDescent="0.3">
      <c r="A69" s="43"/>
      <c r="B69" s="45"/>
      <c r="D69" s="19"/>
      <c r="I69" s="36"/>
    </row>
    <row r="70" spans="1:9" x14ac:dyDescent="0.3">
      <c r="A70" s="46" t="s">
        <v>93</v>
      </c>
      <c r="B70" s="47"/>
      <c r="D70" s="17" t="s">
        <v>101</v>
      </c>
      <c r="I70" s="16"/>
    </row>
    <row r="71" spans="1:9" ht="42" x14ac:dyDescent="0.3">
      <c r="A71" s="50" t="s">
        <v>93</v>
      </c>
      <c r="B71" s="49">
        <v>1</v>
      </c>
      <c r="D71" s="32" t="s">
        <v>94</v>
      </c>
      <c r="E71" s="5">
        <v>1</v>
      </c>
      <c r="F71" s="5" t="s">
        <v>32</v>
      </c>
      <c r="H71" s="28">
        <v>0</v>
      </c>
      <c r="I71" s="35">
        <f t="shared" ref="I71" si="8">E71*H71</f>
        <v>0</v>
      </c>
    </row>
    <row r="72" spans="1:9" x14ac:dyDescent="0.3">
      <c r="A72" s="50" t="s">
        <v>93</v>
      </c>
      <c r="B72" s="49">
        <v>2</v>
      </c>
      <c r="C72" s="3"/>
      <c r="D72" s="19" t="s">
        <v>86</v>
      </c>
      <c r="E72" s="3">
        <v>1</v>
      </c>
      <c r="F72" s="3" t="s">
        <v>32</v>
      </c>
      <c r="G72" s="3"/>
      <c r="H72" s="28">
        <v>0</v>
      </c>
      <c r="I72" s="35">
        <f t="shared" ref="I72:I73" si="9">E72*H72</f>
        <v>0</v>
      </c>
    </row>
    <row r="73" spans="1:9" x14ac:dyDescent="0.3">
      <c r="A73" s="50" t="s">
        <v>93</v>
      </c>
      <c r="B73" s="49">
        <v>3</v>
      </c>
      <c r="C73" s="3"/>
      <c r="D73" s="19" t="s">
        <v>87</v>
      </c>
      <c r="E73" s="3">
        <v>1</v>
      </c>
      <c r="F73" s="3" t="s">
        <v>32</v>
      </c>
      <c r="G73" s="3"/>
      <c r="H73" s="28">
        <v>0</v>
      </c>
      <c r="I73" s="35">
        <f t="shared" si="9"/>
        <v>0</v>
      </c>
    </row>
    <row r="74" spans="1:9" x14ac:dyDescent="0.3">
      <c r="A74" s="50" t="s">
        <v>93</v>
      </c>
      <c r="B74" s="49">
        <v>4</v>
      </c>
      <c r="C74" s="3"/>
      <c r="D74" s="19" t="s">
        <v>88</v>
      </c>
      <c r="E74" s="3">
        <v>1</v>
      </c>
      <c r="F74" s="3" t="s">
        <v>32</v>
      </c>
      <c r="G74" s="3"/>
      <c r="H74" s="28">
        <v>0</v>
      </c>
      <c r="I74" s="35">
        <f t="shared" ref="I74:I75" si="10">E74*H74</f>
        <v>0</v>
      </c>
    </row>
    <row r="75" spans="1:9" x14ac:dyDescent="0.3">
      <c r="A75" s="50" t="s">
        <v>93</v>
      </c>
      <c r="B75" s="49">
        <v>5</v>
      </c>
      <c r="C75" s="3"/>
      <c r="D75" s="19" t="s">
        <v>96</v>
      </c>
      <c r="E75" s="3">
        <v>1</v>
      </c>
      <c r="F75" s="3" t="s">
        <v>32</v>
      </c>
      <c r="G75" s="3"/>
      <c r="H75" s="28">
        <v>0</v>
      </c>
      <c r="I75" s="35">
        <f t="shared" si="10"/>
        <v>0</v>
      </c>
    </row>
    <row r="76" spans="1:9" ht="42" x14ac:dyDescent="0.3">
      <c r="A76" s="50" t="s">
        <v>93</v>
      </c>
      <c r="B76" s="49">
        <v>6</v>
      </c>
      <c r="C76" s="3"/>
      <c r="D76" s="19" t="s">
        <v>95</v>
      </c>
      <c r="E76" s="3">
        <v>1</v>
      </c>
      <c r="F76" s="3" t="s">
        <v>32</v>
      </c>
      <c r="G76" s="3"/>
      <c r="H76" s="28">
        <v>0</v>
      </c>
      <c r="I76" s="35">
        <f t="shared" ref="I76:I77" si="11">E76*H76</f>
        <v>0</v>
      </c>
    </row>
    <row r="77" spans="1:9" ht="28" x14ac:dyDescent="0.3">
      <c r="A77" s="50" t="s">
        <v>93</v>
      </c>
      <c r="B77" s="49">
        <v>7</v>
      </c>
      <c r="C77" s="3"/>
      <c r="D77" s="19" t="s">
        <v>97</v>
      </c>
      <c r="E77" s="3">
        <v>1</v>
      </c>
      <c r="F77" s="3" t="s">
        <v>32</v>
      </c>
      <c r="G77" s="3"/>
      <c r="H77" s="28">
        <v>0</v>
      </c>
      <c r="I77" s="35">
        <f t="shared" si="11"/>
        <v>0</v>
      </c>
    </row>
    <row r="78" spans="1:9" ht="70" x14ac:dyDescent="0.3">
      <c r="A78" s="50" t="s">
        <v>93</v>
      </c>
      <c r="B78" s="49">
        <v>8</v>
      </c>
      <c r="C78" s="3"/>
      <c r="D78" s="19" t="s">
        <v>99</v>
      </c>
      <c r="E78" s="3">
        <v>1</v>
      </c>
      <c r="F78" s="3" t="s">
        <v>32</v>
      </c>
      <c r="G78" s="3"/>
      <c r="H78" s="28">
        <v>0</v>
      </c>
      <c r="I78" s="35">
        <f t="shared" ref="I78:I84" si="12">E78*H78</f>
        <v>0</v>
      </c>
    </row>
    <row r="79" spans="1:9" ht="42" x14ac:dyDescent="0.3">
      <c r="A79" s="50" t="s">
        <v>93</v>
      </c>
      <c r="B79" s="49">
        <v>9</v>
      </c>
      <c r="C79" s="3"/>
      <c r="D79" s="19" t="s">
        <v>100</v>
      </c>
      <c r="E79" s="3">
        <v>1</v>
      </c>
      <c r="F79" s="3" t="s">
        <v>32</v>
      </c>
      <c r="G79" s="3"/>
      <c r="H79" s="28">
        <v>0</v>
      </c>
      <c r="I79" s="35">
        <f t="shared" si="12"/>
        <v>0</v>
      </c>
    </row>
    <row r="80" spans="1:9" x14ac:dyDescent="0.3">
      <c r="A80" s="50" t="s">
        <v>93</v>
      </c>
      <c r="B80" s="49">
        <v>10</v>
      </c>
      <c r="C80" s="3"/>
      <c r="D80" s="19" t="s">
        <v>89</v>
      </c>
      <c r="E80" s="3">
        <v>1</v>
      </c>
      <c r="F80" s="3" t="s">
        <v>32</v>
      </c>
      <c r="G80" s="3"/>
      <c r="H80" s="28">
        <v>0</v>
      </c>
      <c r="I80" s="35">
        <f t="shared" si="12"/>
        <v>0</v>
      </c>
    </row>
    <row r="81" spans="1:11" x14ac:dyDescent="0.3">
      <c r="A81" s="50" t="s">
        <v>93</v>
      </c>
      <c r="B81" s="49">
        <v>11</v>
      </c>
      <c r="C81" s="3"/>
      <c r="D81" s="19" t="s">
        <v>90</v>
      </c>
      <c r="E81" s="3">
        <v>1</v>
      </c>
      <c r="F81" s="3" t="s">
        <v>32</v>
      </c>
      <c r="G81" s="3"/>
      <c r="H81" s="28">
        <v>0</v>
      </c>
      <c r="I81" s="35">
        <f t="shared" si="12"/>
        <v>0</v>
      </c>
    </row>
    <row r="82" spans="1:11" ht="70" x14ac:dyDescent="0.3">
      <c r="A82" s="50" t="s">
        <v>93</v>
      </c>
      <c r="B82" s="49">
        <v>12</v>
      </c>
      <c r="C82" s="3"/>
      <c r="D82" s="19" t="s">
        <v>98</v>
      </c>
      <c r="E82" s="3">
        <v>1</v>
      </c>
      <c r="F82" s="3" t="s">
        <v>32</v>
      </c>
      <c r="G82" s="3"/>
      <c r="H82" s="28">
        <v>0</v>
      </c>
      <c r="I82" s="35">
        <f>E82*H82</f>
        <v>0</v>
      </c>
    </row>
    <row r="83" spans="1:11" s="30" customFormat="1" x14ac:dyDescent="0.3">
      <c r="A83" s="50" t="s">
        <v>93</v>
      </c>
      <c r="B83" s="49">
        <v>13</v>
      </c>
      <c r="C83" s="29"/>
      <c r="D83" s="25" t="s">
        <v>91</v>
      </c>
      <c r="E83" s="3">
        <v>1</v>
      </c>
      <c r="F83" s="3" t="s">
        <v>32</v>
      </c>
      <c r="G83" s="29"/>
      <c r="H83" s="28">
        <v>0</v>
      </c>
      <c r="I83" s="35">
        <f t="shared" si="12"/>
        <v>0</v>
      </c>
    </row>
    <row r="84" spans="1:11" s="30" customFormat="1" ht="28" x14ac:dyDescent="0.3">
      <c r="A84" s="50" t="s">
        <v>93</v>
      </c>
      <c r="B84" s="49">
        <v>14</v>
      </c>
      <c r="D84" s="24" t="s">
        <v>92</v>
      </c>
      <c r="E84" s="30">
        <v>1</v>
      </c>
      <c r="F84" s="30" t="s">
        <v>32</v>
      </c>
      <c r="G84" s="31"/>
      <c r="H84" s="28">
        <v>0</v>
      </c>
      <c r="I84" s="35">
        <f t="shared" si="12"/>
        <v>0</v>
      </c>
    </row>
    <row r="85" spans="1:11" x14ac:dyDescent="0.3">
      <c r="A85" s="43"/>
      <c r="B85" s="47"/>
      <c r="D85" s="17"/>
    </row>
    <row r="86" spans="1:11" x14ac:dyDescent="0.3">
      <c r="A86" s="43"/>
      <c r="B86" s="45"/>
      <c r="C86" s="19"/>
      <c r="D86" s="19"/>
      <c r="E86" s="19"/>
      <c r="F86" s="19"/>
      <c r="G86" s="19"/>
      <c r="I86" s="6"/>
    </row>
    <row r="87" spans="1:11" x14ac:dyDescent="0.3">
      <c r="A87" s="43"/>
      <c r="B87" s="45"/>
      <c r="C87" s="19"/>
      <c r="D87" s="33" t="s">
        <v>103</v>
      </c>
      <c r="E87" s="19"/>
      <c r="F87" s="19"/>
      <c r="G87" s="19"/>
      <c r="H87" s="34"/>
      <c r="I87" s="34">
        <f>SUM(I6:I84)</f>
        <v>0</v>
      </c>
    </row>
    <row r="88" spans="1:11" s="24" customFormat="1" ht="28.5" customHeight="1" x14ac:dyDescent="0.3">
      <c r="A88" s="13"/>
      <c r="B88" s="2"/>
      <c r="C88" s="19"/>
      <c r="D88" s="19"/>
      <c r="E88" s="19"/>
      <c r="F88" s="19"/>
      <c r="G88" s="19"/>
      <c r="H88" s="6"/>
      <c r="I88" s="6"/>
    </row>
    <row r="89" spans="1:11" ht="31.5" customHeight="1" x14ac:dyDescent="0.3">
      <c r="A89" s="13"/>
      <c r="B89" s="2"/>
      <c r="C89" s="19"/>
      <c r="D89" s="19"/>
      <c r="E89" s="19"/>
      <c r="F89" s="19"/>
      <c r="G89" s="19"/>
      <c r="I89" s="6"/>
      <c r="J89" s="19"/>
      <c r="K89" s="19"/>
    </row>
    <row r="90" spans="1:11" x14ac:dyDescent="0.3">
      <c r="A90" s="13"/>
      <c r="B90" s="2"/>
      <c r="C90" s="19"/>
      <c r="D90" s="19"/>
      <c r="E90" s="19"/>
      <c r="F90" s="19"/>
      <c r="G90" s="19"/>
      <c r="I90" s="6"/>
    </row>
    <row r="91" spans="1:11" x14ac:dyDescent="0.3">
      <c r="A91" s="13"/>
      <c r="B91" s="2"/>
      <c r="C91" s="19"/>
      <c r="D91" s="19"/>
      <c r="E91" s="19"/>
      <c r="F91" s="19"/>
      <c r="G91" s="19"/>
      <c r="I91" s="6"/>
    </row>
    <row r="92" spans="1:11" x14ac:dyDescent="0.3">
      <c r="A92" s="13"/>
      <c r="B92" s="2"/>
      <c r="C92" s="19"/>
      <c r="D92" s="19"/>
      <c r="E92" s="19"/>
      <c r="F92" s="19"/>
      <c r="G92" s="19"/>
      <c r="I92" s="6"/>
    </row>
    <row r="93" spans="1:11" x14ac:dyDescent="0.3">
      <c r="A93" s="13"/>
      <c r="B93" s="2"/>
      <c r="C93" s="19"/>
      <c r="D93" s="19"/>
      <c r="E93" s="19"/>
      <c r="F93" s="19"/>
      <c r="G93" s="19"/>
      <c r="I93" s="6"/>
    </row>
    <row r="94" spans="1:11" x14ac:dyDescent="0.3">
      <c r="A94" s="13"/>
      <c r="B94" s="2"/>
      <c r="C94" s="19"/>
      <c r="D94" s="19"/>
      <c r="E94" s="19"/>
      <c r="F94" s="19"/>
      <c r="G94" s="19"/>
      <c r="I94" s="6"/>
    </row>
    <row r="95" spans="1:11" x14ac:dyDescent="0.3">
      <c r="A95" s="13"/>
      <c r="B95" s="2"/>
      <c r="C95" s="19"/>
      <c r="D95" s="19"/>
      <c r="E95" s="19"/>
      <c r="F95" s="19"/>
      <c r="G95" s="19"/>
      <c r="I95" s="6"/>
    </row>
    <row r="96" spans="1:11" x14ac:dyDescent="0.3">
      <c r="A96" s="13"/>
      <c r="B96" s="2"/>
      <c r="C96" s="19"/>
      <c r="D96" s="19"/>
      <c r="E96" s="19"/>
      <c r="F96" s="19"/>
      <c r="G96" s="19"/>
      <c r="I96" s="6"/>
    </row>
    <row r="97" spans="1:9" x14ac:dyDescent="0.3">
      <c r="A97" s="13"/>
      <c r="B97" s="2"/>
      <c r="C97" s="19"/>
      <c r="D97" s="19"/>
      <c r="E97" s="19"/>
      <c r="F97" s="19"/>
      <c r="G97" s="19"/>
      <c r="I97" s="6"/>
    </row>
    <row r="98" spans="1:9" x14ac:dyDescent="0.3">
      <c r="A98" s="13"/>
      <c r="B98" s="2"/>
      <c r="C98" s="19"/>
      <c r="D98" s="19"/>
      <c r="E98" s="19"/>
      <c r="F98" s="19"/>
      <c r="G98" s="19"/>
      <c r="I98" s="6"/>
    </row>
    <row r="99" spans="1:9" s="24" customFormat="1" x14ac:dyDescent="0.3">
      <c r="A99" s="13"/>
      <c r="B99" s="2"/>
      <c r="C99" s="19"/>
      <c r="D99" s="19"/>
      <c r="E99" s="19"/>
      <c r="F99" s="19"/>
      <c r="G99" s="19"/>
      <c r="H99" s="6"/>
      <c r="I99" s="6"/>
    </row>
    <row r="100" spans="1:9" x14ac:dyDescent="0.3">
      <c r="A100" s="13"/>
      <c r="B100" s="2"/>
      <c r="C100" s="19"/>
      <c r="D100" s="19"/>
      <c r="E100" s="19"/>
      <c r="F100" s="19"/>
      <c r="G100" s="19"/>
      <c r="I100" s="6"/>
    </row>
    <row r="101" spans="1:9" x14ac:dyDescent="0.3">
      <c r="A101" s="13"/>
      <c r="B101" s="2"/>
      <c r="C101" s="19"/>
      <c r="D101" s="19"/>
      <c r="E101" s="19"/>
      <c r="F101" s="19"/>
      <c r="G101" s="19"/>
      <c r="I101" s="6"/>
    </row>
    <row r="102" spans="1:9" x14ac:dyDescent="0.3">
      <c r="A102" s="13"/>
      <c r="B102" s="2"/>
      <c r="D102" s="24"/>
      <c r="H102" s="20"/>
      <c r="I102" s="20"/>
    </row>
    <row r="103" spans="1:9" x14ac:dyDescent="0.3">
      <c r="A103" s="13"/>
      <c r="B103" s="2"/>
      <c r="D103" s="24"/>
      <c r="H103" s="20"/>
      <c r="I103" s="20"/>
    </row>
    <row r="104" spans="1:9" x14ac:dyDescent="0.3">
      <c r="A104" s="13"/>
      <c r="B104" s="2"/>
      <c r="D104" s="24"/>
      <c r="H104" s="20"/>
      <c r="I104" s="20"/>
    </row>
    <row r="105" spans="1:9" x14ac:dyDescent="0.3">
      <c r="A105" s="13"/>
      <c r="B105" s="2"/>
      <c r="C105" s="19"/>
      <c r="D105" s="19"/>
      <c r="E105" s="19"/>
      <c r="F105" s="19"/>
      <c r="G105" s="19"/>
      <c r="I105" s="6"/>
    </row>
    <row r="106" spans="1:9" x14ac:dyDescent="0.3">
      <c r="A106" s="13"/>
      <c r="B106" s="2"/>
      <c r="C106" s="19"/>
      <c r="D106" s="25"/>
      <c r="E106" s="25"/>
      <c r="F106" s="25"/>
      <c r="G106" s="19"/>
      <c r="H106" s="20"/>
      <c r="I106" s="20"/>
    </row>
    <row r="107" spans="1:9" x14ac:dyDescent="0.3">
      <c r="A107" s="13"/>
      <c r="B107" s="2"/>
      <c r="C107" s="19"/>
      <c r="D107" s="19"/>
      <c r="E107" s="19"/>
      <c r="F107" s="19"/>
      <c r="G107" s="19"/>
      <c r="I107" s="6"/>
    </row>
    <row r="108" spans="1:9" x14ac:dyDescent="0.3">
      <c r="A108" s="7"/>
      <c r="B108" s="2"/>
      <c r="D108" s="17"/>
      <c r="G108" s="5"/>
      <c r="I108" s="6"/>
    </row>
    <row r="109" spans="1:9" x14ac:dyDescent="0.3">
      <c r="A109" s="7"/>
      <c r="B109" s="2"/>
      <c r="G109" s="5"/>
      <c r="H109" s="20"/>
      <c r="I109" s="20"/>
    </row>
    <row r="110" spans="1:9" x14ac:dyDescent="0.3">
      <c r="A110" s="7"/>
      <c r="B110" s="2"/>
      <c r="G110" s="5"/>
      <c r="H110" s="20"/>
      <c r="I110" s="20"/>
    </row>
    <row r="111" spans="1:9" x14ac:dyDescent="0.3">
      <c r="A111" s="7"/>
      <c r="B111" s="2"/>
      <c r="G111" s="5"/>
      <c r="H111" s="20"/>
      <c r="I111" s="20"/>
    </row>
    <row r="112" spans="1:9" x14ac:dyDescent="0.3">
      <c r="A112" s="7"/>
      <c r="B112" s="2"/>
      <c r="G112" s="5"/>
      <c r="H112" s="20"/>
      <c r="I112" s="20"/>
    </row>
    <row r="113" spans="1:10" x14ac:dyDescent="0.3">
      <c r="A113" s="7"/>
      <c r="B113" s="2"/>
      <c r="D113" s="19"/>
      <c r="F113" s="3"/>
      <c r="H113" s="20"/>
      <c r="I113" s="20"/>
    </row>
    <row r="114" spans="1:10" x14ac:dyDescent="0.3">
      <c r="A114" s="7"/>
      <c r="B114" s="2"/>
      <c r="G114" s="5"/>
      <c r="H114" s="20"/>
      <c r="I114" s="20"/>
      <c r="J114" s="6"/>
    </row>
    <row r="115" spans="1:10" x14ac:dyDescent="0.3">
      <c r="A115" s="7"/>
      <c r="B115" s="2"/>
      <c r="G115" s="5"/>
      <c r="H115" s="20"/>
      <c r="I115" s="20"/>
    </row>
    <row r="116" spans="1:10" x14ac:dyDescent="0.3">
      <c r="A116" s="7"/>
      <c r="B116" s="2"/>
      <c r="G116" s="5"/>
      <c r="H116" s="20"/>
      <c r="I116" s="20"/>
    </row>
    <row r="117" spans="1:10" x14ac:dyDescent="0.3">
      <c r="A117" s="7"/>
      <c r="B117" s="2"/>
      <c r="G117" s="5"/>
      <c r="H117" s="20"/>
      <c r="I117" s="20"/>
    </row>
    <row r="118" spans="1:10" x14ac:dyDescent="0.3">
      <c r="G118" s="5"/>
      <c r="H118" s="5"/>
    </row>
    <row r="119" spans="1:10" x14ac:dyDescent="0.3">
      <c r="A119" s="7"/>
      <c r="B119" s="2"/>
      <c r="D119" s="17"/>
    </row>
    <row r="120" spans="1:10" s="24" customFormat="1" x14ac:dyDescent="0.3">
      <c r="A120" s="21"/>
      <c r="B120" s="22"/>
      <c r="C120" s="19"/>
      <c r="G120" s="40"/>
      <c r="H120" s="20"/>
      <c r="I120" s="20"/>
    </row>
    <row r="121" spans="1:10" s="24" customFormat="1" x14ac:dyDescent="0.3">
      <c r="A121" s="21"/>
      <c r="B121" s="22"/>
      <c r="G121" s="41"/>
      <c r="H121" s="20"/>
      <c r="I121" s="20"/>
    </row>
    <row r="122" spans="1:10" s="24" customFormat="1" x14ac:dyDescent="0.3">
      <c r="A122" s="21"/>
      <c r="B122" s="22"/>
      <c r="G122" s="41"/>
      <c r="H122" s="20"/>
      <c r="I122" s="20"/>
    </row>
    <row r="123" spans="1:10" s="24" customFormat="1" x14ac:dyDescent="0.3">
      <c r="A123" s="21"/>
      <c r="B123" s="22"/>
      <c r="G123" s="41"/>
      <c r="H123" s="20"/>
      <c r="I123" s="20"/>
    </row>
    <row r="124" spans="1:10" s="24" customFormat="1" x14ac:dyDescent="0.3">
      <c r="A124" s="21"/>
      <c r="B124" s="22"/>
      <c r="G124" s="41"/>
      <c r="H124" s="20"/>
      <c r="I124" s="20"/>
    </row>
    <row r="125" spans="1:10" s="24" customFormat="1" x14ac:dyDescent="0.3">
      <c r="A125" s="21"/>
      <c r="B125" s="22"/>
      <c r="G125" s="41"/>
      <c r="H125" s="20"/>
      <c r="I125" s="20"/>
    </row>
    <row r="126" spans="1:10" x14ac:dyDescent="0.3">
      <c r="A126" s="21"/>
      <c r="B126" s="22"/>
      <c r="D126" s="24"/>
      <c r="E126" s="24"/>
      <c r="F126" s="24"/>
      <c r="G126" s="42"/>
      <c r="H126" s="20"/>
      <c r="I126" s="20"/>
    </row>
    <row r="127" spans="1:10" x14ac:dyDescent="0.3">
      <c r="A127" s="7"/>
      <c r="B127" s="2"/>
      <c r="G127" s="5"/>
      <c r="H127" s="26"/>
      <c r="I127" s="26"/>
    </row>
    <row r="128" spans="1:10" x14ac:dyDescent="0.3">
      <c r="A128" s="7"/>
      <c r="D128" s="17"/>
    </row>
    <row r="129" spans="1:9" x14ac:dyDescent="0.3">
      <c r="A129" s="7"/>
      <c r="B129" s="22"/>
      <c r="C129" s="3"/>
      <c r="D129" s="25"/>
      <c r="E129" s="3"/>
      <c r="F129" s="3"/>
      <c r="G129" s="3"/>
      <c r="H129" s="20"/>
      <c r="I129" s="20"/>
    </row>
    <row r="130" spans="1:9" x14ac:dyDescent="0.3">
      <c r="A130" s="7"/>
      <c r="B130" s="22"/>
      <c r="D130" s="19"/>
      <c r="F130" s="3"/>
      <c r="H130" s="20"/>
      <c r="I130" s="20"/>
    </row>
    <row r="131" spans="1:9" x14ac:dyDescent="0.3">
      <c r="A131" s="7"/>
      <c r="B131" s="22"/>
      <c r="D131" s="19"/>
      <c r="F131" s="3"/>
      <c r="H131" s="20"/>
      <c r="I131" s="20"/>
    </row>
    <row r="132" spans="1:9" ht="17.25" customHeight="1" x14ac:dyDescent="0.3">
      <c r="A132" s="7"/>
      <c r="B132" s="22"/>
      <c r="C132" s="3"/>
      <c r="D132" s="19"/>
      <c r="E132" s="3"/>
      <c r="F132" s="3"/>
      <c r="G132" s="3"/>
      <c r="H132" s="20"/>
      <c r="I132" s="20"/>
    </row>
    <row r="133" spans="1:9" x14ac:dyDescent="0.3">
      <c r="A133" s="7"/>
      <c r="B133" s="22"/>
      <c r="C133" s="3"/>
      <c r="D133" s="19"/>
      <c r="E133" s="3"/>
      <c r="F133" s="3"/>
      <c r="G133" s="3"/>
      <c r="H133" s="20"/>
      <c r="I133" s="20"/>
    </row>
    <row r="134" spans="1:9" x14ac:dyDescent="0.3">
      <c r="A134" s="7"/>
      <c r="B134" s="22"/>
      <c r="D134" s="19"/>
      <c r="H134" s="20"/>
      <c r="I134" s="20"/>
    </row>
    <row r="135" spans="1:9" x14ac:dyDescent="0.3">
      <c r="A135" s="7"/>
      <c r="B135" s="22"/>
      <c r="D135" s="19"/>
      <c r="H135" s="20"/>
      <c r="I135" s="20"/>
    </row>
    <row r="136" spans="1:9" x14ac:dyDescent="0.3">
      <c r="A136" s="7"/>
      <c r="B136" s="22"/>
      <c r="D136" s="19"/>
      <c r="H136" s="20"/>
      <c r="I136" s="20"/>
    </row>
  </sheetData>
  <sheetProtection password="89CF" sheet="1" objects="1" scenarios="1"/>
  <customSheetViews>
    <customSheetView guid="{C9DEC4EF-4134-463C-B603-E61BFF68D1CA}" fitToPage="1" topLeftCell="A81">
      <selection activeCell="H6" sqref="H6:H84"/>
      <pageMargins left="0.70866141732283472" right="0.70866141732283472" top="0.35" bottom="0.41" header="0.31496062992125984" footer="0.31496062992125984"/>
      <pageSetup paperSize="9" scale="64" fitToHeight="0" orientation="portrait" r:id="rId1"/>
    </customSheetView>
  </customSheetViews>
  <mergeCells count="2">
    <mergeCell ref="A3:B3"/>
    <mergeCell ref="G120:G126"/>
  </mergeCells>
  <pageMargins left="0.70866141732283472" right="0.70866141732283472" top="0.35" bottom="0.41" header="0.31496062992125984" footer="0.31496062992125984"/>
  <pageSetup paperSize="9" scale="64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Ústřední vytápění</vt:lpstr>
      <vt:lpstr>'Ústřední vytápění'!Názvy_tisku</vt:lpstr>
      <vt:lpstr>'Ústřední vytápění'!Oblast_tisku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Libora Pavel</dc:creator>
  <cp:lastModifiedBy>Havel Josef</cp:lastModifiedBy>
  <cp:lastPrinted>2016-04-11T11:13:06Z</cp:lastPrinted>
  <dcterms:created xsi:type="dcterms:W3CDTF">2015-06-03T08:08:28Z</dcterms:created>
  <dcterms:modified xsi:type="dcterms:W3CDTF">2017-06-26T09:01:03Z</dcterms:modified>
</cp:coreProperties>
</file>